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80" windowHeight="8160" tabRatio="480" activeTab="1"/>
  </bookViews>
  <sheets>
    <sheet name="robocza" sheetId="1" r:id="rId1"/>
    <sheet name="finalna" sheetId="2" r:id="rId2"/>
    <sheet name="D" sheetId="3" r:id="rId3"/>
    <sheet name="W" sheetId="4" r:id="rId4"/>
    <sheet name="Arkusz2" sheetId="5" state="hidden" r:id="rId5"/>
  </sheets>
  <definedNames>
    <definedName name="Excel_BuiltIn_Print_Area_1_1" localSheetId="2">'D'!$A$1:$F$46</definedName>
    <definedName name="Excel_BuiltIn_Print_Area_1_1" localSheetId="1">'finalna'!$A$1:$F$108</definedName>
    <definedName name="Excel_BuiltIn_Print_Area_1_1" localSheetId="0">'robocza'!$A$1:$F$116</definedName>
    <definedName name="Excel_BuiltIn_Print_Area_1_1" localSheetId="3">'W'!$A$1:$F$41</definedName>
    <definedName name="Excel_BuiltIn_Print_Area_1_1">#REF!</definedName>
    <definedName name="_xlnm.Print_Area" localSheetId="2">'D'!$A$1:$F$46</definedName>
    <definedName name="_xlnm.Print_Area" localSheetId="1">'finalna'!$A$1:$F$108</definedName>
    <definedName name="_xlnm.Print_Area" localSheetId="0">'robocza'!$A$1:$F$116</definedName>
    <definedName name="_xlnm.Print_Area" localSheetId="3">'W'!$A$1:$F$41</definedName>
  </definedNames>
  <calcPr fullCalcOnLoad="1"/>
</workbook>
</file>

<file path=xl/sharedStrings.xml><?xml version="1.0" encoding="utf-8"?>
<sst xmlns="http://schemas.openxmlformats.org/spreadsheetml/2006/main" count="1073" uniqueCount="197">
  <si>
    <t xml:space="preserve"> </t>
  </si>
  <si>
    <t>Dział</t>
  </si>
  <si>
    <t>Rozdział</t>
  </si>
  <si>
    <t>§</t>
  </si>
  <si>
    <t>Kwota</t>
  </si>
  <si>
    <t xml:space="preserve">Piotr  Jasina         </t>
  </si>
  <si>
    <t>Rada Miejska w Płotach uchwala, co następuje:</t>
  </si>
  <si>
    <t>-</t>
  </si>
  <si>
    <t>0490</t>
  </si>
  <si>
    <t>900</t>
  </si>
  <si>
    <r>
      <t xml:space="preserve">w sprawie: </t>
    </r>
    <r>
      <rPr>
        <b/>
        <i/>
        <sz val="12"/>
        <rFont val="Arial"/>
        <family val="2"/>
      </rPr>
      <t>zmian w budżecie gminy Płoty w 2015 r.</t>
    </r>
  </si>
  <si>
    <t>6207</t>
  </si>
  <si>
    <t>750</t>
  </si>
  <si>
    <t>0910</t>
  </si>
  <si>
    <t>4210</t>
  </si>
  <si>
    <t>2360</t>
  </si>
  <si>
    <t>0920</t>
  </si>
  <si>
    <r>
      <t>§3. Zwiększa się WYDATKI</t>
    </r>
    <r>
      <rPr>
        <sz val="12"/>
        <rFont val="Arial"/>
        <family val="2"/>
      </rPr>
      <t xml:space="preserve"> budżetu gminy o kwotę:</t>
    </r>
  </si>
  <si>
    <r>
      <t>§4. Zmniejsza się WYDATKI</t>
    </r>
    <r>
      <rPr>
        <sz val="12"/>
        <rFont val="Arial"/>
        <family val="2"/>
      </rPr>
      <t xml:space="preserve"> budżetu gminy o kwotę:</t>
    </r>
  </si>
  <si>
    <r>
      <t xml:space="preserve">§7. </t>
    </r>
    <r>
      <rPr>
        <sz val="12"/>
        <rFont val="Arial"/>
        <family val="2"/>
      </rPr>
      <t>Wykonanie uchwały powierza się Burmistrzowi Płotów.</t>
    </r>
  </si>
  <si>
    <r>
      <t xml:space="preserve">§8. </t>
    </r>
    <r>
      <rPr>
        <sz val="12"/>
        <rFont val="Arial"/>
        <family val="2"/>
      </rPr>
      <t>Uchwała wchodzi w życie z dniem podjęcia i podlega ogłoszeniu w Dzienniku Urzędowym Województwa Zachodniopomorskiego.</t>
    </r>
  </si>
  <si>
    <t>0970</t>
  </si>
  <si>
    <t>0570</t>
  </si>
  <si>
    <t>6290</t>
  </si>
  <si>
    <t>6260</t>
  </si>
  <si>
    <t>0470</t>
  </si>
  <si>
    <t>0830</t>
  </si>
  <si>
    <t>0310</t>
  </si>
  <si>
    <t>0330</t>
  </si>
  <si>
    <t>0340</t>
  </si>
  <si>
    <t>0370</t>
  </si>
  <si>
    <t>0320</t>
  </si>
  <si>
    <t>0690</t>
  </si>
  <si>
    <t>0020</t>
  </si>
  <si>
    <t>0750</t>
  </si>
  <si>
    <r>
      <t>§2. Zmniejsza się DOCHODY</t>
    </r>
    <r>
      <rPr>
        <sz val="12"/>
        <rFont val="Arial"/>
        <family val="2"/>
      </rPr>
      <t xml:space="preserve"> budżetu gminy o kwotę:</t>
    </r>
  </si>
  <si>
    <t>754</t>
  </si>
  <si>
    <t>75416</t>
  </si>
  <si>
    <t>75023</t>
  </si>
  <si>
    <t>75412</t>
  </si>
  <si>
    <t>852</t>
  </si>
  <si>
    <t>90002</t>
  </si>
  <si>
    <r>
      <t xml:space="preserve">§1. Zwiększa się DOCHODY </t>
    </r>
    <r>
      <rPr>
        <sz val="12"/>
        <rFont val="Arial"/>
        <family val="2"/>
      </rPr>
      <t>budżetu gminy o kwotę:</t>
    </r>
  </si>
  <si>
    <t>wydatki inwestycyjne jednostek budżetowych</t>
  </si>
  <si>
    <t>zakup materiałów i wyposażenia</t>
  </si>
  <si>
    <r>
      <t xml:space="preserve">§5. </t>
    </r>
    <r>
      <rPr>
        <sz val="12"/>
        <rFont val="Arial"/>
        <family val="2"/>
      </rPr>
      <t>Zmienia się załacznik Nr 6 do uchwały budżetowej, stanowiący załącznik do niniejszej uchwały.</t>
    </r>
  </si>
  <si>
    <t>wpływy z różnych dochodów</t>
  </si>
  <si>
    <t>zakup usług pozostałych</t>
  </si>
  <si>
    <t>zakup usług przez jst od innych jst</t>
  </si>
  <si>
    <t>zakup usług remontowych</t>
  </si>
  <si>
    <t>wynagrodzenia bezosobowe</t>
  </si>
  <si>
    <r>
      <t xml:space="preserve">Na podst. art. 18 ust. 2 pkt 4 ustawy z dnia 8 marca 1990 r. </t>
    </r>
    <r>
      <rPr>
        <i/>
        <sz val="11"/>
        <rFont val="Arial"/>
        <family val="2"/>
      </rPr>
      <t>o samorządzie gminnym</t>
    </r>
    <r>
      <rPr>
        <sz val="11"/>
        <rFont val="Arial"/>
        <family val="2"/>
      </rPr>
      <t xml:space="preserve"> (t.j.: Dz.U.2015.poz.1515)</t>
    </r>
  </si>
  <si>
    <t>Przewodniczący  Rady  Miejskiej</t>
  </si>
  <si>
    <t>756</t>
  </si>
  <si>
    <t>75615</t>
  </si>
  <si>
    <t>75616</t>
  </si>
  <si>
    <t>75618</t>
  </si>
  <si>
    <t>758</t>
  </si>
  <si>
    <t>75814</t>
  </si>
  <si>
    <t>801</t>
  </si>
  <si>
    <t>80110</t>
  </si>
  <si>
    <t>85212</t>
  </si>
  <si>
    <t>85228</t>
  </si>
  <si>
    <t>90011</t>
  </si>
  <si>
    <t>0400</t>
  </si>
  <si>
    <t>90019</t>
  </si>
  <si>
    <t>921</t>
  </si>
  <si>
    <t>92109</t>
  </si>
  <si>
    <t>0770</t>
  </si>
  <si>
    <t>700</t>
  </si>
  <si>
    <t>70005</t>
  </si>
  <si>
    <t>0760</t>
  </si>
  <si>
    <t>75095</t>
  </si>
  <si>
    <t>4360</t>
  </si>
  <si>
    <t>90004</t>
  </si>
  <si>
    <t>4300</t>
  </si>
  <si>
    <t>926</t>
  </si>
  <si>
    <t>92695</t>
  </si>
  <si>
    <t>zakup usług pozostałych [FS Mechowo]</t>
  </si>
  <si>
    <t>zakup usług pozostałych [FS Czarne]</t>
  </si>
  <si>
    <t>zakup usług pozostałych [FS Luciąża]</t>
  </si>
  <si>
    <t>zakup usług pozostałych [FS Pniewo]</t>
  </si>
  <si>
    <t>zakup usług pozostałych [FS Sowno]</t>
  </si>
  <si>
    <t>zakup usług pozostałych [FS Wyszogóra]</t>
  </si>
  <si>
    <t>zakup materiałów i wyposażenia [FS Mechowo]</t>
  </si>
  <si>
    <t>wydatki inwestycyjne jednostek budżetowych [infomaty śr. UE]</t>
  </si>
  <si>
    <t>wydatki inwestycyjne jednostek budżetowych [infomaty śr. wł.]</t>
  </si>
  <si>
    <t>wydatki inwestycyjne jednostek budżetowych [fotowoltaika śr. UE]</t>
  </si>
  <si>
    <t>wydatki inwestycyjne jednostek budżetowych [fotowoltaika śr. wł.]</t>
  </si>
  <si>
    <t>wydatki inwestycyjne jednostek budżetowych [remont SP Nr II]</t>
  </si>
  <si>
    <t>wydatki inwestycyjne jednostek budżetowych [usuwanie azbestu]</t>
  </si>
  <si>
    <t>zakup materiałów i wyposażenia [FS Czarne]</t>
  </si>
  <si>
    <t>zakup materiałów i wyposażenia [FS Luciąża]</t>
  </si>
  <si>
    <t>zakup materiałów i wyposażenia [FS Pniewo]</t>
  </si>
  <si>
    <t>zakup materiałów i wyposażenia [FS Sowno]</t>
  </si>
  <si>
    <t>zakup materiałów i wyposażenia [FS Wyszogóra]</t>
  </si>
  <si>
    <t>zakup usług pozostałych [gosp. odpadami]</t>
  </si>
  <si>
    <r>
      <t xml:space="preserve">dot. cel. w ram. progr. fin. z udz. śr. UE oraz śr., o kt. mowa w art. 5 ust. 1 pkt 3 oraz ust. 3 pkt 5 i 6 ustawy, lub płatn. w ram. budżetu śr. UE, z wył. wyd. klasyf. w </t>
    </r>
    <r>
      <rPr>
        <i/>
        <sz val="12"/>
        <color indexed="8"/>
        <rFont val="Calibri"/>
        <family val="2"/>
      </rPr>
      <t>§</t>
    </r>
    <r>
      <rPr>
        <i/>
        <sz val="12"/>
        <color indexed="8"/>
        <rFont val="Arial"/>
        <family val="2"/>
      </rPr>
      <t xml:space="preserve"> 625 [infomaty]</t>
    </r>
  </si>
  <si>
    <t>dot. cel. w ram. progr. fin. z udz. śr. UE oraz śr., o kt. mowa w art. 5 ust. 1 pkt 3 oraz ust. 3 pkt 5 i 6 ustawy, lub płatn. w ram. budżetu śr. UE, z wył. wyd. klasyf. w § 625 [fotowoltaika]</t>
  </si>
  <si>
    <t>śr. przek. przez poz. jedn. zalicz. do sekt. fin. publ. na finans. lub dofin. kosztów real. inwest. i zak. inw. jednostek niezalicz. do sekt. fin. publ. [fotowoltaika Parafia]</t>
  </si>
  <si>
    <t>dotacje z państw. funduszy celowych na finans. lub dofin. kosztów real. inwest. i zak. inw. jednostek sekt. fin. publ. [usuwanie azbestu]</t>
  </si>
  <si>
    <t>wpływy z tyt. przekszt. prawa użytk. wiecz. przysł. osobom fizycznym w prawo własności</t>
  </si>
  <si>
    <t>wpłaty z tyt. odpłatnego nabycia prawa własności oraz prawa użytk. wiecz. nieruchomości</t>
  </si>
  <si>
    <t>wpływy z podatku rolnego</t>
  </si>
  <si>
    <t>wpływy z opłat za trwały zarząd, użytkowanie i służebności [użytk. wieczyste]</t>
  </si>
  <si>
    <t>wpływy z usług [opłata - cmentarz]</t>
  </si>
  <si>
    <t>wpływy z podatku od nieruchomości</t>
  </si>
  <si>
    <t>wpływy z podatku leśnego</t>
  </si>
  <si>
    <t>wpływy z podatku od środków transportowych</t>
  </si>
  <si>
    <t>wpływy z opłaty od posiadania psów</t>
  </si>
  <si>
    <t>wpływy z opłaty produktowej</t>
  </si>
  <si>
    <t>wpływy z innych lokalnych opłat pobier. przez jst na podst. odrębnych ustaw [pas drogowy]</t>
  </si>
  <si>
    <t>wpływy z innych lokalnych opłat pobier. przez jst na podst. odrębn. ustaw [gosp. odpadami]</t>
  </si>
  <si>
    <t>wpływy z najmu i dzierżawy składników majątk. Skarbu Państwa, jst lub in. jednostek zalicz. do sekt. fin. publ. oraz in. umów o podobnym charakterze [wynajem świetlic sołeckich]</t>
  </si>
  <si>
    <t>wpływy z różnych opłat [wynajem pomieszczenia w Gimnazjum]</t>
  </si>
  <si>
    <t>wpływy z usług [usługi opiekuńcze]</t>
  </si>
  <si>
    <t>wpływy z odsetek od nieterminowych wpłat z tytułu podatków i opłat</t>
  </si>
  <si>
    <t>wpływy z pozostałych odsetek</t>
  </si>
  <si>
    <t>0500</t>
  </si>
  <si>
    <t>75621</t>
  </si>
  <si>
    <t>wpływy z podatku od czynności cywilnoprawnych</t>
  </si>
  <si>
    <t>wpływy z podatku dochodowego od osób prawnych</t>
  </si>
  <si>
    <t>wpływy z tytułu grzywien, mandatów i innych kar pieniężnych od osób fizycznych</t>
  </si>
  <si>
    <t>0480</t>
  </si>
  <si>
    <t>wpływy z opłat za zezwolenia na sprzedaż napojów alkoholowych</t>
  </si>
  <si>
    <t>80101</t>
  </si>
  <si>
    <t>80104</t>
  </si>
  <si>
    <t>wpływy z różnych opłat [wynajem pomieszczeń]</t>
  </si>
  <si>
    <t>wpływy z usług [opłata za przedszkole]</t>
  </si>
  <si>
    <t>92601</t>
  </si>
  <si>
    <t>dotacje z państw. funduszy celowych na finans. lub dofin. kosztów real. inwest. i zak. inw. jednostek sekt. fin. publ. [dotacja z MSiT - hala]</t>
  </si>
  <si>
    <t>wydatki inwestycyjne jednostek budżetowych [hala]</t>
  </si>
  <si>
    <t>010</t>
  </si>
  <si>
    <t>01030</t>
  </si>
  <si>
    <t>2850</t>
  </si>
  <si>
    <t>710</t>
  </si>
  <si>
    <t>71014</t>
  </si>
  <si>
    <t>2540</t>
  </si>
  <si>
    <t>75809</t>
  </si>
  <si>
    <t>85219</t>
  </si>
  <si>
    <t>85204</t>
  </si>
  <si>
    <t>4170</t>
  </si>
  <si>
    <t>4330</t>
  </si>
  <si>
    <t>90015</t>
  </si>
  <si>
    <t>4260</t>
  </si>
  <si>
    <t>4270</t>
  </si>
  <si>
    <t>90013</t>
  </si>
  <si>
    <t>zakup usług remontowych [orlik, place zabaw, stadion]</t>
  </si>
  <si>
    <t>zakup usług pozostałych [świetlice wiejskie]</t>
  </si>
  <si>
    <t>zakup usług pozostałych [schroniska]</t>
  </si>
  <si>
    <t>zakup energii elektrycznej [oświetlenie uliczne]</t>
  </si>
  <si>
    <t>zakup usług remontowych [oświetlenie uliczne]</t>
  </si>
  <si>
    <t>zakup usług pozostałych [utrzymanie "zieleni"]</t>
  </si>
  <si>
    <t>wpłaty gmin na rzecz izb rolniczych w wysokości 2% uzysk. wpływów z podatku rolnego</t>
  </si>
  <si>
    <t>2900</t>
  </si>
  <si>
    <t>wpłaty gm. i pow. na rzecz in. jst oraz zw. gmin lub zw. powiatów na dofinans. zadań bież.</t>
  </si>
  <si>
    <t>dotacja podmiotowa z budżetu dla niepublicznej jednostki systemu oświaty</t>
  </si>
  <si>
    <t>wynagrodzenia bezosobowe [rodziny zastępcze]</t>
  </si>
  <si>
    <t>zakup usług przez jst od innych jst [rodziny zastępcze]</t>
  </si>
  <si>
    <t>zakup usług pozostałych [Ośrodek Pom. Społ.]</t>
  </si>
  <si>
    <t>opłaty z tytułu zakupu usług telekomunikacyjnych wydatki bieżące za infomaty]</t>
  </si>
  <si>
    <t>zakup usług pozostałych [opracowania geodezyjne]</t>
  </si>
  <si>
    <t>zakup materiałów i wyposażenia [niewykonanie doch. z tyt. wyd. pozwoleń na sprz. alko.]</t>
  </si>
  <si>
    <t>wydatki inwestycyjne jednostek budżetowych [solary I e. - gmina]</t>
  </si>
  <si>
    <t>wpływy z różnych dochodów [zwrot podatku VAT]</t>
  </si>
  <si>
    <t>majątkowe zmniejszenie</t>
  </si>
  <si>
    <t>wpływy z różnych opłat [zwrot za wynajem środków transportu]</t>
  </si>
  <si>
    <t>doch. jst związ. z real. zad. z zakresu adm.i rząd. oraz in. zad. zlec. ust. [św. rodz. i zal. alim.]</t>
  </si>
  <si>
    <t>wpływy z różnych doch. [rozl. zadań Gryflandii z 2014 - dożynki powiat., zad. z Fund. Soł.]</t>
  </si>
  <si>
    <t>wpływy z pozostałych odsetek [z tytułu lokat]</t>
  </si>
  <si>
    <t>Uchwała Nr XIV / 90 / 15
Rady Miejskiej w Płotach
z dnia 29 grudnia 2015 r.</t>
  </si>
  <si>
    <t>71095</t>
  </si>
  <si>
    <t>75075</t>
  </si>
  <si>
    <t>3030</t>
  </si>
  <si>
    <t>75405</t>
  </si>
  <si>
    <t>różne wydatki na rzecz osób fizycznych</t>
  </si>
  <si>
    <t>zakup usług pozostałych [ogłoszenia prasowe]</t>
  </si>
  <si>
    <t>zakup materiałów i wyposażenia [promocja gminy]</t>
  </si>
  <si>
    <t>zakup usług pozostałych [promocja gminy]</t>
  </si>
  <si>
    <t>różne wydatki na rzecz osób fizycznych [diety sołtysów]</t>
  </si>
  <si>
    <t>zakup materiałów i wyposażenia [rozliczenie paliwa - policja]</t>
  </si>
  <si>
    <t>zakup materiałów i wyposażenia [OSP]</t>
  </si>
  <si>
    <t>85206</t>
  </si>
  <si>
    <t>wpływy z opłat za trwały zarząd, użytkowanie i służebności</t>
  </si>
  <si>
    <t>wpływy z usług</t>
  </si>
  <si>
    <t>wpływy z innych lokalnych opłat pobier. przez jst na podst. odrębnych ustaw</t>
  </si>
  <si>
    <t>wpływy z różnych opłat</t>
  </si>
  <si>
    <t>doch. jst związ. z real. zadań z zakresu adm.i rząd. oraz in. zadań zleconych ustawami</t>
  </si>
  <si>
    <t>wpływy z innych lokalnych opłat pobier. przez jst na podst. odrębn. ustaw</t>
  </si>
  <si>
    <t>wpływy z najmu i dzierżawy składników majątk. Skarbu Państwa, jst lub in. jednostek zalicz. do sekt. fin. publ. oraz in. umów o podobnym charakterze</t>
  </si>
  <si>
    <r>
      <t xml:space="preserve">dot. cel. w ram. progr. fin. z udz. śr. UE oraz śr., o kt. mowa w art. 5 ust. 1 pkt 3 oraz ust. 3 pkt 5 i 6 ustawy, lub płatn. w ram. budżetu śr. UE, z wył. wyd. klasyf. w </t>
    </r>
    <r>
      <rPr>
        <i/>
        <sz val="12"/>
        <color indexed="8"/>
        <rFont val="Calibri"/>
        <family val="2"/>
      </rPr>
      <t>§</t>
    </r>
    <r>
      <rPr>
        <i/>
        <sz val="12"/>
        <color indexed="8"/>
        <rFont val="Arial"/>
        <family val="2"/>
      </rPr>
      <t xml:space="preserve"> 625</t>
    </r>
  </si>
  <si>
    <t>dot. cel. w ram. progr. fin. z udz. śr. UE oraz śr., o kt. mowa w art. 5 ust. 1 pkt 3 oraz ust. 3 pkt 5 i 6 ustawy, lub płatn. w ram. budżetu śr. UE, z wył. wyd. klasyf. w § 625</t>
  </si>
  <si>
    <t>śr. przek. przez poz. jedn. zalicz. do sekt. fin. publ. na finans. lub dofin. kosztów real. inwest. i zak. inw. jednostek niezalicz. do sekt. fin. publ.</t>
  </si>
  <si>
    <t>dotacje z państw. funduszy celowych na finans. lub dofin. kosztów real. inwest. i zak. inw. jednostek sekt. fin. publicznych</t>
  </si>
  <si>
    <t>opłaty z tytułu zakupu usług telekomunikacyjnych</t>
  </si>
  <si>
    <t>zakup energii elektrycznej</t>
  </si>
  <si>
    <r>
      <t>§6.</t>
    </r>
    <r>
      <rPr>
        <sz val="12"/>
        <rFont val="Arial"/>
        <family val="2"/>
      </rPr>
      <t xml:space="preserve"> Po zmianach dokonanych w § 1-4 nin. uchwały plan budżetu zamyka się dochodami w kwocie </t>
    </r>
    <r>
      <rPr>
        <b/>
        <sz val="12"/>
        <rFont val="Arial"/>
        <family val="2"/>
      </rPr>
      <t>31.460.821,81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>36.280.041,20 PLN</t>
    </r>
    <r>
      <rPr>
        <sz val="12"/>
        <rFont val="Arial"/>
        <family val="2"/>
      </rPr>
      <t xml:space="preserve">. Po zmianach dokonanych niniejszą uchwałą deficyt budżetu pozostaje bez zmian i wynosi </t>
    </r>
    <r>
      <rPr>
        <b/>
        <sz val="12"/>
        <rFont val="Arial"/>
        <family val="2"/>
      </rPr>
      <t>4.819.219,39 PLN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</si>
</sst>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\ ;\-#,##0.00\ "/>
    <numFmt numFmtId="166" formatCode="\ #,##0.00&quot;      &quot;;\-#,##0.00&quot;      &quot;;&quot; -&quot;#&quot;      &quot;;@\ "/>
    <numFmt numFmtId="167" formatCode="_-* #,##0.00\ _z_ł_-;\-* #,##0.00\ _z_ł_-;_-* \-??\ _z_ł_-;_-@_-"/>
    <numFmt numFmtId="168" formatCode="#,##0.00\ [$zł-415];[Red]\-#,##0.00\ [$zł-415]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Calibri"/>
      <family val="2"/>
    </font>
    <font>
      <b/>
      <sz val="1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/>
      <bottom/>
    </border>
    <border>
      <left/>
      <right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>
        <color indexed="63"/>
      </right>
      <top/>
      <bottom style="medium">
        <color indexed="8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167" fontId="10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174" fontId="7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right" vertical="center" wrapText="1"/>
    </xf>
    <xf numFmtId="8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44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4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Alignment="1">
      <alignment horizontal="right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top" wrapText="1"/>
    </xf>
    <xf numFmtId="49" fontId="55" fillId="0" borderId="18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165" fontId="4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righ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SheetLayoutView="100" zoomScalePageLayoutView="0" workbookViewId="0" topLeftCell="A34">
      <selection activeCell="A108" sqref="A108:F108"/>
    </sheetView>
  </sheetViews>
  <sheetFormatPr defaultColWidth="9.140625" defaultRowHeight="12.75"/>
  <cols>
    <col min="1" max="1" width="9.421875" style="1" customWidth="1"/>
    <col min="2" max="2" width="12.00390625" style="1" customWidth="1"/>
    <col min="3" max="3" width="9.28125" style="1" customWidth="1"/>
    <col min="4" max="4" width="20.28125" style="1" bestFit="1" customWidth="1"/>
    <col min="5" max="5" width="9.8515625" style="1" customWidth="1"/>
    <col min="6" max="6" width="90.421875" style="1" customWidth="1"/>
    <col min="7" max="7" width="18.00390625" style="1" bestFit="1" customWidth="1"/>
    <col min="8" max="8" width="20.7109375" style="1" bestFit="1" customWidth="1"/>
    <col min="9" max="9" width="20.28125" style="1" customWidth="1"/>
    <col min="10" max="16384" width="9.140625" style="1" customWidth="1"/>
  </cols>
  <sheetData>
    <row r="1" spans="1:8" ht="63" customHeight="1">
      <c r="A1" s="93" t="s">
        <v>170</v>
      </c>
      <c r="B1" s="93"/>
      <c r="C1" s="93"/>
      <c r="D1" s="93"/>
      <c r="E1" s="93"/>
      <c r="F1" s="93"/>
      <c r="H1" s="20"/>
    </row>
    <row r="2" spans="1:8" ht="12" customHeight="1">
      <c r="A2" s="93"/>
      <c r="B2" s="93"/>
      <c r="C2" s="93"/>
      <c r="D2" s="93"/>
      <c r="E2" s="93"/>
      <c r="F2" s="93"/>
      <c r="H2" s="20"/>
    </row>
    <row r="3" spans="1:9" ht="24" customHeight="1">
      <c r="A3" s="94" t="s">
        <v>10</v>
      </c>
      <c r="B3" s="94"/>
      <c r="C3" s="94"/>
      <c r="D3" s="94"/>
      <c r="E3" s="94"/>
      <c r="F3" s="94"/>
      <c r="G3" s="69">
        <f>F9+F87</f>
        <v>670987.69</v>
      </c>
      <c r="I3" s="45"/>
    </row>
    <row r="4" spans="1:8" ht="12" customHeight="1">
      <c r="A4" s="95"/>
      <c r="B4" s="95"/>
      <c r="C4" s="95"/>
      <c r="D4" s="95"/>
      <c r="E4" s="95"/>
      <c r="F4" s="95"/>
      <c r="H4" s="44"/>
    </row>
    <row r="5" spans="1:9" ht="24" customHeight="1">
      <c r="A5" s="96" t="s">
        <v>51</v>
      </c>
      <c r="B5" s="96"/>
      <c r="C5" s="96"/>
      <c r="D5" s="96"/>
      <c r="E5" s="96"/>
      <c r="F5" s="96"/>
      <c r="G5" s="70">
        <f>F38+F56</f>
        <v>670987.6900000001</v>
      </c>
      <c r="I5" s="45"/>
    </row>
    <row r="6" spans="1:9" ht="12" customHeight="1">
      <c r="A6" s="95"/>
      <c r="B6" s="95"/>
      <c r="C6" s="95"/>
      <c r="D6" s="95"/>
      <c r="E6" s="95"/>
      <c r="F6" s="95"/>
      <c r="H6" s="31"/>
      <c r="I6" s="6"/>
    </row>
    <row r="7" spans="1:9" ht="18" customHeight="1">
      <c r="A7" s="97" t="s">
        <v>6</v>
      </c>
      <c r="B7" s="95"/>
      <c r="C7" s="95"/>
      <c r="D7" s="95"/>
      <c r="E7" s="95"/>
      <c r="F7" s="95"/>
      <c r="G7" s="43">
        <f>G3-G5</f>
        <v>0</v>
      </c>
      <c r="I7" s="48"/>
    </row>
    <row r="8" spans="1:9" ht="12" customHeight="1">
      <c r="A8" s="95"/>
      <c r="B8" s="95"/>
      <c r="C8" s="95"/>
      <c r="D8" s="95"/>
      <c r="E8" s="95"/>
      <c r="F8" s="95"/>
      <c r="I8" s="6"/>
    </row>
    <row r="9" spans="1:8" ht="19.5" customHeight="1">
      <c r="A9" s="98" t="s">
        <v>42</v>
      </c>
      <c r="B9" s="98"/>
      <c r="C9" s="98"/>
      <c r="D9" s="98"/>
      <c r="E9" s="98"/>
      <c r="F9" s="42">
        <f>SUM(D12:D36)</f>
        <v>318438.63</v>
      </c>
      <c r="H9" s="35"/>
    </row>
    <row r="10" spans="1:8" ht="12" customHeight="1">
      <c r="A10" s="97"/>
      <c r="B10" s="97"/>
      <c r="C10" s="97"/>
      <c r="D10" s="97"/>
      <c r="E10" s="97"/>
      <c r="F10" s="97"/>
      <c r="H10" s="35"/>
    </row>
    <row r="11" spans="1:8" ht="18.75" customHeight="1" thickBot="1">
      <c r="A11" s="15" t="s">
        <v>1</v>
      </c>
      <c r="B11" s="16" t="s">
        <v>2</v>
      </c>
      <c r="C11" s="17" t="s">
        <v>3</v>
      </c>
      <c r="D11" s="18" t="s">
        <v>4</v>
      </c>
      <c r="E11" s="21"/>
      <c r="F11" s="13"/>
      <c r="H11" s="35"/>
    </row>
    <row r="12" spans="1:8" ht="21.75" customHeight="1">
      <c r="A12" s="67">
        <v>700</v>
      </c>
      <c r="B12" s="68">
        <v>70005</v>
      </c>
      <c r="C12" s="3" t="s">
        <v>25</v>
      </c>
      <c r="D12" s="19">
        <v>697.06</v>
      </c>
      <c r="E12" s="12" t="s">
        <v>7</v>
      </c>
      <c r="F12" s="13" t="s">
        <v>104</v>
      </c>
      <c r="G12" s="52"/>
      <c r="H12" s="53"/>
    </row>
    <row r="13" spans="1:8" ht="21.75" customHeight="1">
      <c r="A13" s="67">
        <v>710</v>
      </c>
      <c r="B13" s="68">
        <v>71035</v>
      </c>
      <c r="C13" s="3" t="s">
        <v>26</v>
      </c>
      <c r="D13" s="19">
        <v>1140</v>
      </c>
      <c r="E13" s="12" t="s">
        <v>7</v>
      </c>
      <c r="F13" s="13" t="s">
        <v>105</v>
      </c>
      <c r="H13" s="35"/>
    </row>
    <row r="14" spans="1:8" ht="21.75" customHeight="1">
      <c r="A14" s="67" t="s">
        <v>53</v>
      </c>
      <c r="B14" s="68" t="s">
        <v>54</v>
      </c>
      <c r="C14" s="3" t="s">
        <v>27</v>
      </c>
      <c r="D14" s="19">
        <v>109833.2</v>
      </c>
      <c r="E14" s="12" t="s">
        <v>7</v>
      </c>
      <c r="F14" s="13" t="s">
        <v>106</v>
      </c>
      <c r="H14" s="35"/>
    </row>
    <row r="15" spans="1:8" ht="21.75" customHeight="1">
      <c r="A15" s="67" t="s">
        <v>53</v>
      </c>
      <c r="B15" s="68" t="s">
        <v>54</v>
      </c>
      <c r="C15" s="3" t="s">
        <v>28</v>
      </c>
      <c r="D15" s="19">
        <v>16753.33</v>
      </c>
      <c r="E15" s="12" t="s">
        <v>7</v>
      </c>
      <c r="F15" s="13" t="s">
        <v>107</v>
      </c>
      <c r="H15" s="35"/>
    </row>
    <row r="16" spans="1:8" ht="21.75" customHeight="1">
      <c r="A16" s="67" t="s">
        <v>53</v>
      </c>
      <c r="B16" s="68" t="s">
        <v>54</v>
      </c>
      <c r="C16" s="3" t="s">
        <v>29</v>
      </c>
      <c r="D16" s="19">
        <v>42</v>
      </c>
      <c r="E16" s="12" t="s">
        <v>7</v>
      </c>
      <c r="F16" s="13" t="s">
        <v>108</v>
      </c>
      <c r="H16" s="35"/>
    </row>
    <row r="17" spans="1:8" ht="21.75" customHeight="1">
      <c r="A17" s="67" t="s">
        <v>53</v>
      </c>
      <c r="B17" s="68" t="s">
        <v>55</v>
      </c>
      <c r="C17" s="3" t="s">
        <v>27</v>
      </c>
      <c r="D17" s="19">
        <v>52623.11</v>
      </c>
      <c r="E17" s="12" t="s">
        <v>7</v>
      </c>
      <c r="F17" s="13" t="s">
        <v>106</v>
      </c>
      <c r="H17" s="35"/>
    </row>
    <row r="18" spans="1:8" ht="21.75" customHeight="1">
      <c r="A18" s="67" t="s">
        <v>53</v>
      </c>
      <c r="B18" s="68" t="s">
        <v>55</v>
      </c>
      <c r="C18" s="3" t="s">
        <v>31</v>
      </c>
      <c r="D18" s="19">
        <v>20477.48</v>
      </c>
      <c r="E18" s="12" t="s">
        <v>7</v>
      </c>
      <c r="F18" s="13" t="s">
        <v>103</v>
      </c>
      <c r="H18" s="35"/>
    </row>
    <row r="19" spans="1:8" ht="21.75" customHeight="1">
      <c r="A19" s="67" t="s">
        <v>53</v>
      </c>
      <c r="B19" s="68" t="s">
        <v>55</v>
      </c>
      <c r="C19" s="3" t="s">
        <v>28</v>
      </c>
      <c r="D19" s="19">
        <v>580.63</v>
      </c>
      <c r="E19" s="12" t="s">
        <v>7</v>
      </c>
      <c r="F19" s="13" t="s">
        <v>107</v>
      </c>
      <c r="H19" s="35"/>
    </row>
    <row r="20" spans="1:8" ht="21.75" customHeight="1">
      <c r="A20" s="67" t="s">
        <v>53</v>
      </c>
      <c r="B20" s="68" t="s">
        <v>55</v>
      </c>
      <c r="C20" s="3" t="s">
        <v>29</v>
      </c>
      <c r="D20" s="19">
        <v>16506.71</v>
      </c>
      <c r="E20" s="12" t="s">
        <v>7</v>
      </c>
      <c r="F20" s="13" t="s">
        <v>108</v>
      </c>
      <c r="H20" s="35"/>
    </row>
    <row r="21" spans="1:8" ht="21.75" customHeight="1">
      <c r="A21" s="67" t="s">
        <v>53</v>
      </c>
      <c r="B21" s="68" t="s">
        <v>55</v>
      </c>
      <c r="C21" s="3" t="s">
        <v>30</v>
      </c>
      <c r="D21" s="19">
        <v>60</v>
      </c>
      <c r="E21" s="12" t="s">
        <v>7</v>
      </c>
      <c r="F21" s="13" t="s">
        <v>109</v>
      </c>
      <c r="H21" s="35"/>
    </row>
    <row r="22" spans="1:8" ht="21.75" customHeight="1">
      <c r="A22" s="67" t="s">
        <v>53</v>
      </c>
      <c r="B22" s="68" t="s">
        <v>55</v>
      </c>
      <c r="C22" s="3" t="s">
        <v>118</v>
      </c>
      <c r="D22" s="19">
        <v>10000</v>
      </c>
      <c r="E22" s="12" t="s">
        <v>7</v>
      </c>
      <c r="F22" s="13" t="s">
        <v>120</v>
      </c>
      <c r="H22" s="35"/>
    </row>
    <row r="23" spans="1:8" ht="21.75" customHeight="1">
      <c r="A23" s="67" t="s">
        <v>53</v>
      </c>
      <c r="B23" s="68" t="s">
        <v>55</v>
      </c>
      <c r="C23" s="3" t="s">
        <v>13</v>
      </c>
      <c r="D23" s="19">
        <v>3830.82</v>
      </c>
      <c r="E23" s="12" t="s">
        <v>7</v>
      </c>
      <c r="F23" s="13" t="s">
        <v>116</v>
      </c>
      <c r="H23" s="35"/>
    </row>
    <row r="24" spans="1:8" ht="21.75" customHeight="1">
      <c r="A24" s="67" t="s">
        <v>53</v>
      </c>
      <c r="B24" s="68" t="s">
        <v>56</v>
      </c>
      <c r="C24" s="3" t="s">
        <v>8</v>
      </c>
      <c r="D24" s="19">
        <v>679.57</v>
      </c>
      <c r="E24" s="12" t="s">
        <v>7</v>
      </c>
      <c r="F24" s="13" t="s">
        <v>111</v>
      </c>
      <c r="H24" s="35"/>
    </row>
    <row r="25" spans="1:8" ht="21.75" customHeight="1">
      <c r="A25" s="67" t="s">
        <v>53</v>
      </c>
      <c r="B25" s="68" t="s">
        <v>119</v>
      </c>
      <c r="C25" s="3" t="s">
        <v>33</v>
      </c>
      <c r="D25" s="19">
        <v>20000</v>
      </c>
      <c r="E25" s="12" t="s">
        <v>7</v>
      </c>
      <c r="F25" s="13" t="s">
        <v>121</v>
      </c>
      <c r="H25" s="35"/>
    </row>
    <row r="26" spans="1:8" ht="21.75" customHeight="1">
      <c r="A26" s="67" t="s">
        <v>57</v>
      </c>
      <c r="B26" s="68" t="s">
        <v>58</v>
      </c>
      <c r="C26" s="3" t="s">
        <v>16</v>
      </c>
      <c r="D26" s="19">
        <v>4216.84</v>
      </c>
      <c r="E26" s="12" t="s">
        <v>7</v>
      </c>
      <c r="F26" s="58" t="s">
        <v>169</v>
      </c>
      <c r="H26" s="35"/>
    </row>
    <row r="27" spans="1:8" ht="21.75" customHeight="1">
      <c r="A27" s="67" t="s">
        <v>57</v>
      </c>
      <c r="B27" s="68" t="s">
        <v>58</v>
      </c>
      <c r="C27" s="3" t="s">
        <v>21</v>
      </c>
      <c r="D27" s="19">
        <v>21844.12</v>
      </c>
      <c r="E27" s="12" t="s">
        <v>7</v>
      </c>
      <c r="F27" s="13" t="s">
        <v>168</v>
      </c>
      <c r="H27" s="35"/>
    </row>
    <row r="28" spans="1:8" ht="21.75" customHeight="1">
      <c r="A28" s="67" t="s">
        <v>59</v>
      </c>
      <c r="B28" s="68" t="s">
        <v>60</v>
      </c>
      <c r="C28" s="3" t="s">
        <v>32</v>
      </c>
      <c r="D28" s="19">
        <v>27</v>
      </c>
      <c r="E28" s="12" t="s">
        <v>7</v>
      </c>
      <c r="F28" s="13" t="s">
        <v>114</v>
      </c>
      <c r="H28" s="35"/>
    </row>
    <row r="29" spans="1:8" ht="21.75" customHeight="1">
      <c r="A29" s="67" t="s">
        <v>40</v>
      </c>
      <c r="B29" s="68" t="s">
        <v>61</v>
      </c>
      <c r="C29" s="3" t="s">
        <v>16</v>
      </c>
      <c r="D29" s="19">
        <v>20.61</v>
      </c>
      <c r="E29" s="12" t="s">
        <v>7</v>
      </c>
      <c r="F29" s="11" t="s">
        <v>117</v>
      </c>
      <c r="H29" s="35"/>
    </row>
    <row r="30" spans="1:8" ht="21.75" customHeight="1">
      <c r="A30" s="67" t="s">
        <v>40</v>
      </c>
      <c r="B30" s="68" t="s">
        <v>61</v>
      </c>
      <c r="C30" s="3" t="s">
        <v>15</v>
      </c>
      <c r="D30" s="19">
        <v>1798.36</v>
      </c>
      <c r="E30" s="12" t="s">
        <v>7</v>
      </c>
      <c r="F30" s="58" t="s">
        <v>167</v>
      </c>
      <c r="H30" s="35"/>
    </row>
    <row r="31" spans="1:8" ht="21.75" customHeight="1">
      <c r="A31" s="67" t="s">
        <v>40</v>
      </c>
      <c r="B31" s="68" t="s">
        <v>62</v>
      </c>
      <c r="C31" s="3" t="s">
        <v>26</v>
      </c>
      <c r="D31" s="19">
        <v>9046</v>
      </c>
      <c r="E31" s="12" t="s">
        <v>7</v>
      </c>
      <c r="F31" s="11" t="s">
        <v>115</v>
      </c>
      <c r="H31" s="35"/>
    </row>
    <row r="32" spans="1:8" ht="21.75" customHeight="1">
      <c r="A32" s="67" t="s">
        <v>9</v>
      </c>
      <c r="B32" s="68" t="s">
        <v>41</v>
      </c>
      <c r="C32" s="3" t="s">
        <v>8</v>
      </c>
      <c r="D32" s="19">
        <v>25248.98</v>
      </c>
      <c r="E32" s="12" t="s">
        <v>7</v>
      </c>
      <c r="F32" s="11" t="s">
        <v>112</v>
      </c>
      <c r="H32" s="35"/>
    </row>
    <row r="33" spans="1:8" ht="21.75" customHeight="1">
      <c r="A33" s="67" t="s">
        <v>9</v>
      </c>
      <c r="B33" s="68" t="s">
        <v>41</v>
      </c>
      <c r="C33" s="3" t="s">
        <v>13</v>
      </c>
      <c r="D33" s="19">
        <v>2640.09</v>
      </c>
      <c r="E33" s="12" t="s">
        <v>7</v>
      </c>
      <c r="F33" s="11" t="s">
        <v>116</v>
      </c>
      <c r="H33" s="35"/>
    </row>
    <row r="34" spans="1:8" ht="21.75" customHeight="1">
      <c r="A34" s="67" t="s">
        <v>9</v>
      </c>
      <c r="B34" s="68" t="s">
        <v>63</v>
      </c>
      <c r="C34" s="3" t="s">
        <v>64</v>
      </c>
      <c r="D34" s="19">
        <v>41.22</v>
      </c>
      <c r="E34" s="12" t="s">
        <v>7</v>
      </c>
      <c r="F34" s="13" t="s">
        <v>110</v>
      </c>
      <c r="H34" s="35"/>
    </row>
    <row r="35" spans="1:8" ht="21.75" customHeight="1">
      <c r="A35" s="67" t="s">
        <v>9</v>
      </c>
      <c r="B35" s="68" t="s">
        <v>65</v>
      </c>
      <c r="C35" s="3" t="s">
        <v>21</v>
      </c>
      <c r="D35" s="19">
        <v>31.5</v>
      </c>
      <c r="E35" s="12" t="s">
        <v>7</v>
      </c>
      <c r="F35" s="13" t="s">
        <v>46</v>
      </c>
      <c r="H35" s="35"/>
    </row>
    <row r="36" spans="1:8" s="28" customFormat="1" ht="33.75" customHeight="1">
      <c r="A36" s="84" t="s">
        <v>66</v>
      </c>
      <c r="B36" s="85" t="s">
        <v>67</v>
      </c>
      <c r="C36" s="25" t="s">
        <v>34</v>
      </c>
      <c r="D36" s="26">
        <v>300</v>
      </c>
      <c r="E36" s="24" t="s">
        <v>7</v>
      </c>
      <c r="F36" s="27" t="s">
        <v>113</v>
      </c>
      <c r="H36" s="86"/>
    </row>
    <row r="37" spans="1:8" ht="12" customHeight="1">
      <c r="A37" s="99"/>
      <c r="B37" s="99"/>
      <c r="C37" s="99"/>
      <c r="D37" s="99"/>
      <c r="E37" s="99"/>
      <c r="F37" s="99"/>
      <c r="G37" s="23"/>
      <c r="H37" s="37"/>
    </row>
    <row r="38" spans="1:8" ht="19.5" customHeight="1">
      <c r="A38" s="98" t="s">
        <v>35</v>
      </c>
      <c r="B38" s="98"/>
      <c r="C38" s="98"/>
      <c r="D38" s="98"/>
      <c r="E38" s="98"/>
      <c r="F38" s="42">
        <f>SUM(D41:D54)</f>
        <v>441805.19</v>
      </c>
      <c r="H38" s="35"/>
    </row>
    <row r="39" spans="1:8" ht="12" customHeight="1">
      <c r="A39" s="97"/>
      <c r="B39" s="97"/>
      <c r="C39" s="97"/>
      <c r="D39" s="97"/>
      <c r="E39" s="97"/>
      <c r="F39" s="97"/>
      <c r="H39" s="35"/>
    </row>
    <row r="40" spans="1:8" ht="19.5" customHeight="1" thickBot="1">
      <c r="A40" s="15" t="s">
        <v>1</v>
      </c>
      <c r="B40" s="16" t="s">
        <v>2</v>
      </c>
      <c r="C40" s="17" t="s">
        <v>3</v>
      </c>
      <c r="D40" s="18" t="s">
        <v>4</v>
      </c>
      <c r="E40" s="21"/>
      <c r="F40" s="13"/>
      <c r="H40" s="35"/>
    </row>
    <row r="41" spans="1:8" s="80" customFormat="1" ht="33.75" customHeight="1">
      <c r="A41" s="74">
        <v>630</v>
      </c>
      <c r="B41" s="75">
        <v>63095</v>
      </c>
      <c r="C41" s="76">
        <v>6207</v>
      </c>
      <c r="D41" s="64">
        <v>56532.75</v>
      </c>
      <c r="E41" s="41" t="s">
        <v>7</v>
      </c>
      <c r="F41" s="77" t="s">
        <v>97</v>
      </c>
      <c r="G41" s="78"/>
      <c r="H41" s="79"/>
    </row>
    <row r="42" spans="1:8" ht="21.75" customHeight="1">
      <c r="A42" s="71" t="s">
        <v>69</v>
      </c>
      <c r="B42" s="72" t="s">
        <v>70</v>
      </c>
      <c r="C42" s="73" t="s">
        <v>71</v>
      </c>
      <c r="D42" s="57">
        <v>697.06</v>
      </c>
      <c r="E42" s="12" t="s">
        <v>7</v>
      </c>
      <c r="F42" s="58" t="s">
        <v>101</v>
      </c>
      <c r="G42" s="46"/>
      <c r="H42" s="47"/>
    </row>
    <row r="43" spans="1:8" ht="21.75" customHeight="1">
      <c r="A43" s="71">
        <v>700</v>
      </c>
      <c r="B43" s="72">
        <v>70005</v>
      </c>
      <c r="C43" s="73" t="s">
        <v>68</v>
      </c>
      <c r="D43" s="57">
        <v>74215.9</v>
      </c>
      <c r="E43" s="12" t="s">
        <v>7</v>
      </c>
      <c r="F43" s="13" t="s">
        <v>102</v>
      </c>
      <c r="G43" s="46"/>
      <c r="H43" s="47"/>
    </row>
    <row r="44" spans="1:8" ht="21.75" customHeight="1">
      <c r="A44" s="71" t="s">
        <v>12</v>
      </c>
      <c r="B44" s="72" t="s">
        <v>38</v>
      </c>
      <c r="C44" s="73" t="s">
        <v>32</v>
      </c>
      <c r="D44" s="57">
        <v>1000</v>
      </c>
      <c r="E44" s="12" t="s">
        <v>7</v>
      </c>
      <c r="F44" s="13" t="s">
        <v>166</v>
      </c>
      <c r="G44" s="46"/>
      <c r="H44" s="47"/>
    </row>
    <row r="45" spans="1:8" ht="21.75" customHeight="1">
      <c r="A45" s="71" t="s">
        <v>12</v>
      </c>
      <c r="B45" s="72" t="s">
        <v>38</v>
      </c>
      <c r="C45" s="73" t="s">
        <v>21</v>
      </c>
      <c r="D45" s="19">
        <v>49887.32</v>
      </c>
      <c r="E45" s="12" t="s">
        <v>7</v>
      </c>
      <c r="F45" s="58" t="s">
        <v>164</v>
      </c>
      <c r="G45" s="52"/>
      <c r="H45" s="47"/>
    </row>
    <row r="46" spans="1:8" s="28" customFormat="1" ht="33.75" customHeight="1">
      <c r="A46" s="81" t="s">
        <v>12</v>
      </c>
      <c r="B46" s="82" t="s">
        <v>72</v>
      </c>
      <c r="C46" s="83" t="s">
        <v>11</v>
      </c>
      <c r="D46" s="40">
        <v>54768.47</v>
      </c>
      <c r="E46" s="41" t="s">
        <v>7</v>
      </c>
      <c r="F46" s="49" t="s">
        <v>98</v>
      </c>
      <c r="G46" s="55"/>
      <c r="H46" s="56"/>
    </row>
    <row r="47" spans="1:8" s="80" customFormat="1" ht="33.75" customHeight="1">
      <c r="A47" s="74" t="s">
        <v>12</v>
      </c>
      <c r="B47" s="75" t="s">
        <v>72</v>
      </c>
      <c r="C47" s="76" t="s">
        <v>23</v>
      </c>
      <c r="D47" s="64">
        <v>9939.09</v>
      </c>
      <c r="E47" s="41" t="s">
        <v>7</v>
      </c>
      <c r="F47" s="49" t="s">
        <v>99</v>
      </c>
      <c r="G47" s="78"/>
      <c r="H47" s="79"/>
    </row>
    <row r="48" spans="1:8" ht="21.75" customHeight="1">
      <c r="A48" s="71" t="s">
        <v>36</v>
      </c>
      <c r="B48" s="72" t="s">
        <v>37</v>
      </c>
      <c r="C48" s="73" t="s">
        <v>22</v>
      </c>
      <c r="D48" s="57">
        <v>4920</v>
      </c>
      <c r="E48" s="12" t="s">
        <v>7</v>
      </c>
      <c r="F48" s="13" t="s">
        <v>122</v>
      </c>
      <c r="G48" s="46"/>
      <c r="H48" s="47"/>
    </row>
    <row r="49" spans="1:8" ht="21.75" customHeight="1">
      <c r="A49" s="71" t="s">
        <v>53</v>
      </c>
      <c r="B49" s="72" t="s">
        <v>54</v>
      </c>
      <c r="C49" s="73" t="s">
        <v>31</v>
      </c>
      <c r="D49" s="19">
        <v>43000</v>
      </c>
      <c r="E49" s="12" t="s">
        <v>7</v>
      </c>
      <c r="F49" s="58" t="s">
        <v>103</v>
      </c>
      <c r="G49" s="52"/>
      <c r="H49" s="47"/>
    </row>
    <row r="50" spans="1:8" ht="21.75" customHeight="1">
      <c r="A50" s="71" t="s">
        <v>53</v>
      </c>
      <c r="B50" s="72" t="s">
        <v>56</v>
      </c>
      <c r="C50" s="73" t="s">
        <v>123</v>
      </c>
      <c r="D50" s="19">
        <v>2781.71</v>
      </c>
      <c r="E50" s="12" t="s">
        <v>7</v>
      </c>
      <c r="F50" s="58" t="s">
        <v>124</v>
      </c>
      <c r="G50" s="52"/>
      <c r="H50" s="47"/>
    </row>
    <row r="51" spans="1:8" ht="21.75" customHeight="1">
      <c r="A51" s="71" t="s">
        <v>59</v>
      </c>
      <c r="B51" s="72" t="s">
        <v>125</v>
      </c>
      <c r="C51" s="73" t="s">
        <v>32</v>
      </c>
      <c r="D51" s="19">
        <v>9500</v>
      </c>
      <c r="E51" s="12" t="s">
        <v>7</v>
      </c>
      <c r="F51" s="13" t="s">
        <v>127</v>
      </c>
      <c r="G51" s="52"/>
      <c r="H51" s="47"/>
    </row>
    <row r="52" spans="1:8" ht="21.75" customHeight="1">
      <c r="A52" s="71" t="s">
        <v>59</v>
      </c>
      <c r="B52" s="72" t="s">
        <v>126</v>
      </c>
      <c r="C52" s="73" t="s">
        <v>26</v>
      </c>
      <c r="D52" s="19">
        <v>10000</v>
      </c>
      <c r="E52" s="12" t="s">
        <v>7</v>
      </c>
      <c r="F52" s="58" t="s">
        <v>128</v>
      </c>
      <c r="G52" s="52"/>
      <c r="H52" s="47"/>
    </row>
    <row r="53" spans="1:8" s="80" customFormat="1" ht="33.75" customHeight="1">
      <c r="A53" s="81" t="s">
        <v>9</v>
      </c>
      <c r="B53" s="82" t="s">
        <v>41</v>
      </c>
      <c r="C53" s="83" t="s">
        <v>24</v>
      </c>
      <c r="D53" s="40">
        <v>16462.89</v>
      </c>
      <c r="E53" s="41" t="s">
        <v>7</v>
      </c>
      <c r="F53" s="49" t="s">
        <v>100</v>
      </c>
      <c r="G53" s="78"/>
      <c r="H53" s="79"/>
    </row>
    <row r="54" spans="1:8" ht="33.75" customHeight="1">
      <c r="A54" s="81" t="s">
        <v>76</v>
      </c>
      <c r="B54" s="82" t="s">
        <v>129</v>
      </c>
      <c r="C54" s="83" t="s">
        <v>24</v>
      </c>
      <c r="D54" s="64">
        <v>108100</v>
      </c>
      <c r="E54" s="41" t="s">
        <v>7</v>
      </c>
      <c r="F54" s="49" t="s">
        <v>130</v>
      </c>
      <c r="G54" s="46"/>
      <c r="H54" s="47"/>
    </row>
    <row r="55" spans="1:9" ht="12" customHeight="1">
      <c r="A55" s="95"/>
      <c r="B55" s="95"/>
      <c r="C55" s="95"/>
      <c r="D55" s="95"/>
      <c r="E55" s="95"/>
      <c r="F55" s="95"/>
      <c r="I55" s="6"/>
    </row>
    <row r="56" spans="1:8" ht="20.25" customHeight="1">
      <c r="A56" s="98" t="s">
        <v>17</v>
      </c>
      <c r="B56" s="98"/>
      <c r="C56" s="98"/>
      <c r="D56" s="98"/>
      <c r="E56" s="98"/>
      <c r="F56" s="2">
        <f>SUM(D59:D85)</f>
        <v>229182.50000000003</v>
      </c>
      <c r="G56" s="14"/>
      <c r="H56" s="38"/>
    </row>
    <row r="57" spans="1:8" ht="12" customHeight="1">
      <c r="A57" s="92" t="s">
        <v>0</v>
      </c>
      <c r="B57" s="92"/>
      <c r="C57" s="92"/>
      <c r="D57" s="92"/>
      <c r="E57" s="92"/>
      <c r="F57" s="92"/>
      <c r="G57" s="14"/>
      <c r="H57" s="38"/>
    </row>
    <row r="58" spans="1:8" ht="19.5" customHeight="1" thickBot="1">
      <c r="A58" s="8" t="s">
        <v>1</v>
      </c>
      <c r="B58" s="9" t="s">
        <v>2</v>
      </c>
      <c r="C58" s="10" t="s">
        <v>3</v>
      </c>
      <c r="D58" s="8" t="s">
        <v>4</v>
      </c>
      <c r="E58" s="100"/>
      <c r="F58" s="101"/>
      <c r="G58" s="46"/>
      <c r="H58" s="38"/>
    </row>
    <row r="59" spans="1:8" ht="21.75" customHeight="1">
      <c r="A59" s="66" t="s">
        <v>132</v>
      </c>
      <c r="B59" s="68" t="s">
        <v>133</v>
      </c>
      <c r="C59" s="3" t="s">
        <v>134</v>
      </c>
      <c r="D59" s="19">
        <v>6000</v>
      </c>
      <c r="E59" s="12" t="s">
        <v>7</v>
      </c>
      <c r="F59" s="11" t="s">
        <v>153</v>
      </c>
      <c r="G59" s="52"/>
      <c r="H59" s="53"/>
    </row>
    <row r="60" spans="1:8" ht="21.75" customHeight="1">
      <c r="A60" s="66">
        <v>630</v>
      </c>
      <c r="B60" s="68">
        <v>63095</v>
      </c>
      <c r="C60" s="3" t="s">
        <v>73</v>
      </c>
      <c r="D60" s="19">
        <v>220.4</v>
      </c>
      <c r="E60" s="12" t="s">
        <v>7</v>
      </c>
      <c r="F60" s="11" t="s">
        <v>160</v>
      </c>
      <c r="G60" s="52"/>
      <c r="H60" s="53"/>
    </row>
    <row r="61" spans="1:8" ht="21.75" customHeight="1">
      <c r="A61" s="66" t="s">
        <v>135</v>
      </c>
      <c r="B61" s="68" t="s">
        <v>136</v>
      </c>
      <c r="C61" s="3" t="s">
        <v>75</v>
      </c>
      <c r="D61" s="19">
        <v>10000</v>
      </c>
      <c r="E61" s="12" t="s">
        <v>7</v>
      </c>
      <c r="F61" s="11" t="s">
        <v>161</v>
      </c>
      <c r="G61" s="52"/>
      <c r="H61" s="53"/>
    </row>
    <row r="62" spans="1:8" ht="21.75" customHeight="1">
      <c r="A62" s="66" t="s">
        <v>135</v>
      </c>
      <c r="B62" s="68" t="s">
        <v>171</v>
      </c>
      <c r="C62" s="3" t="s">
        <v>75</v>
      </c>
      <c r="D62" s="19">
        <v>1000</v>
      </c>
      <c r="E62" s="12" t="s">
        <v>7</v>
      </c>
      <c r="F62" s="11" t="s">
        <v>176</v>
      </c>
      <c r="G62" s="52"/>
      <c r="H62" s="53"/>
    </row>
    <row r="63" spans="1:8" ht="21.75" customHeight="1">
      <c r="A63" s="66" t="s">
        <v>12</v>
      </c>
      <c r="B63" s="68" t="s">
        <v>172</v>
      </c>
      <c r="C63" s="3" t="s">
        <v>14</v>
      </c>
      <c r="D63" s="19">
        <v>14000</v>
      </c>
      <c r="E63" s="12" t="s">
        <v>7</v>
      </c>
      <c r="F63" s="11" t="s">
        <v>177</v>
      </c>
      <c r="G63" s="52"/>
      <c r="H63" s="53"/>
    </row>
    <row r="64" spans="1:8" ht="21.75" customHeight="1">
      <c r="A64" s="66" t="s">
        <v>12</v>
      </c>
      <c r="B64" s="68" t="s">
        <v>172</v>
      </c>
      <c r="C64" s="3" t="s">
        <v>75</v>
      </c>
      <c r="D64" s="19">
        <v>12000</v>
      </c>
      <c r="E64" s="12" t="s">
        <v>7</v>
      </c>
      <c r="F64" s="11" t="s">
        <v>178</v>
      </c>
      <c r="G64" s="52"/>
      <c r="H64" s="53"/>
    </row>
    <row r="65" spans="1:8" ht="21.75" customHeight="1">
      <c r="A65" s="66" t="s">
        <v>12</v>
      </c>
      <c r="B65" s="68" t="s">
        <v>72</v>
      </c>
      <c r="C65" s="3" t="s">
        <v>173</v>
      </c>
      <c r="D65" s="19">
        <v>500</v>
      </c>
      <c r="E65" s="12" t="s">
        <v>7</v>
      </c>
      <c r="F65" s="11" t="s">
        <v>179</v>
      </c>
      <c r="G65" s="52"/>
      <c r="H65" s="53"/>
    </row>
    <row r="66" spans="1:8" ht="21.75" customHeight="1">
      <c r="A66" s="66" t="s">
        <v>36</v>
      </c>
      <c r="B66" s="68" t="s">
        <v>174</v>
      </c>
      <c r="C66" s="3" t="s">
        <v>14</v>
      </c>
      <c r="D66" s="19">
        <v>1000</v>
      </c>
      <c r="E66" s="12" t="s">
        <v>7</v>
      </c>
      <c r="F66" s="11" t="s">
        <v>180</v>
      </c>
      <c r="G66" s="52"/>
      <c r="H66" s="53"/>
    </row>
    <row r="67" spans="1:8" ht="21.75" customHeight="1">
      <c r="A67" s="66" t="s">
        <v>36</v>
      </c>
      <c r="B67" s="68" t="s">
        <v>39</v>
      </c>
      <c r="C67" s="3" t="s">
        <v>14</v>
      </c>
      <c r="D67" s="19">
        <v>6914.93</v>
      </c>
      <c r="E67" s="12" t="s">
        <v>7</v>
      </c>
      <c r="F67" s="11" t="s">
        <v>181</v>
      </c>
      <c r="G67" s="52"/>
      <c r="H67" s="53"/>
    </row>
    <row r="68" spans="1:8" ht="21.75" customHeight="1">
      <c r="A68" s="66" t="s">
        <v>57</v>
      </c>
      <c r="B68" s="68" t="s">
        <v>138</v>
      </c>
      <c r="C68" s="3" t="s">
        <v>154</v>
      </c>
      <c r="D68" s="19">
        <v>1000</v>
      </c>
      <c r="E68" s="12" t="s">
        <v>7</v>
      </c>
      <c r="F68" s="11" t="s">
        <v>155</v>
      </c>
      <c r="G68" s="52"/>
      <c r="H68" s="53"/>
    </row>
    <row r="69" spans="1:8" ht="21.75" customHeight="1">
      <c r="A69" s="66" t="s">
        <v>59</v>
      </c>
      <c r="B69" s="68" t="s">
        <v>126</v>
      </c>
      <c r="C69" s="3" t="s">
        <v>137</v>
      </c>
      <c r="D69" s="19">
        <v>2000</v>
      </c>
      <c r="E69" s="12" t="s">
        <v>7</v>
      </c>
      <c r="F69" s="11" t="s">
        <v>156</v>
      </c>
      <c r="G69" s="52"/>
      <c r="H69" s="53"/>
    </row>
    <row r="70" spans="1:8" ht="21.75" customHeight="1">
      <c r="A70" s="66" t="s">
        <v>40</v>
      </c>
      <c r="B70" s="68" t="s">
        <v>140</v>
      </c>
      <c r="C70" s="3" t="s">
        <v>142</v>
      </c>
      <c r="D70" s="19">
        <v>19000</v>
      </c>
      <c r="E70" s="12" t="s">
        <v>7</v>
      </c>
      <c r="F70" s="11" t="s">
        <v>158</v>
      </c>
      <c r="G70" s="52"/>
      <c r="H70" s="53"/>
    </row>
    <row r="71" spans="1:8" ht="21.75" customHeight="1">
      <c r="A71" s="66" t="s">
        <v>40</v>
      </c>
      <c r="B71" s="68" t="s">
        <v>182</v>
      </c>
      <c r="C71" s="3" t="s">
        <v>141</v>
      </c>
      <c r="D71" s="19">
        <v>1500</v>
      </c>
      <c r="E71" s="12" t="s">
        <v>7</v>
      </c>
      <c r="F71" s="11" t="s">
        <v>157</v>
      </c>
      <c r="G71" s="52"/>
      <c r="H71" s="53"/>
    </row>
    <row r="72" spans="1:8" ht="21.75" customHeight="1">
      <c r="A72" s="66" t="s">
        <v>40</v>
      </c>
      <c r="B72" s="68" t="s">
        <v>139</v>
      </c>
      <c r="C72" s="3" t="s">
        <v>75</v>
      </c>
      <c r="D72" s="19">
        <v>55000</v>
      </c>
      <c r="E72" s="12" t="s">
        <v>7</v>
      </c>
      <c r="F72" s="11" t="s">
        <v>159</v>
      </c>
      <c r="G72" s="52"/>
      <c r="H72" s="53"/>
    </row>
    <row r="73" spans="1:8" ht="21.75" customHeight="1">
      <c r="A73" s="66" t="s">
        <v>9</v>
      </c>
      <c r="B73" s="68" t="s">
        <v>41</v>
      </c>
      <c r="C73" s="3" t="s">
        <v>14</v>
      </c>
      <c r="D73" s="19">
        <v>3418.12</v>
      </c>
      <c r="E73" s="12" t="s">
        <v>7</v>
      </c>
      <c r="F73" s="13" t="s">
        <v>96</v>
      </c>
      <c r="G73" s="52"/>
      <c r="H73" s="53"/>
    </row>
    <row r="74" spans="1:8" ht="21.75" customHeight="1">
      <c r="A74" s="66" t="s">
        <v>9</v>
      </c>
      <c r="B74" s="68" t="s">
        <v>74</v>
      </c>
      <c r="C74" s="3" t="s">
        <v>75</v>
      </c>
      <c r="D74" s="19">
        <v>5000</v>
      </c>
      <c r="E74" s="12" t="s">
        <v>7</v>
      </c>
      <c r="F74" s="13" t="s">
        <v>152</v>
      </c>
      <c r="G74" s="52"/>
      <c r="H74" s="53"/>
    </row>
    <row r="75" spans="1:8" ht="21.75" customHeight="1">
      <c r="A75" s="66" t="s">
        <v>9</v>
      </c>
      <c r="B75" s="68" t="s">
        <v>74</v>
      </c>
      <c r="C75" s="3" t="s">
        <v>75</v>
      </c>
      <c r="D75" s="19">
        <v>396.99</v>
      </c>
      <c r="E75" s="12" t="s">
        <v>7</v>
      </c>
      <c r="F75" s="13" t="s">
        <v>78</v>
      </c>
      <c r="G75" s="52"/>
      <c r="H75" s="53"/>
    </row>
    <row r="76" spans="1:8" ht="21.75" customHeight="1">
      <c r="A76" s="66" t="s">
        <v>9</v>
      </c>
      <c r="B76" s="68" t="s">
        <v>146</v>
      </c>
      <c r="C76" s="3" t="s">
        <v>75</v>
      </c>
      <c r="D76" s="19">
        <v>10000</v>
      </c>
      <c r="E76" s="12" t="s">
        <v>7</v>
      </c>
      <c r="F76" s="13" t="s">
        <v>149</v>
      </c>
      <c r="G76" s="52"/>
      <c r="H76" s="53"/>
    </row>
    <row r="77" spans="1:8" ht="21.75" customHeight="1">
      <c r="A77" s="66" t="s">
        <v>9</v>
      </c>
      <c r="B77" s="68" t="s">
        <v>143</v>
      </c>
      <c r="C77" s="3" t="s">
        <v>144</v>
      </c>
      <c r="D77" s="19">
        <v>20000</v>
      </c>
      <c r="E77" s="12" t="s">
        <v>7</v>
      </c>
      <c r="F77" s="13" t="s">
        <v>150</v>
      </c>
      <c r="G77" s="52"/>
      <c r="H77" s="53"/>
    </row>
    <row r="78" spans="1:8" ht="21.75" customHeight="1">
      <c r="A78" s="66" t="s">
        <v>9</v>
      </c>
      <c r="B78" s="68" t="s">
        <v>143</v>
      </c>
      <c r="C78" s="3" t="s">
        <v>145</v>
      </c>
      <c r="D78" s="19">
        <v>20000</v>
      </c>
      <c r="E78" s="12" t="s">
        <v>7</v>
      </c>
      <c r="F78" s="13" t="s">
        <v>151</v>
      </c>
      <c r="G78" s="52"/>
      <c r="H78" s="53"/>
    </row>
    <row r="79" spans="1:8" ht="21.75" customHeight="1">
      <c r="A79" s="66" t="s">
        <v>66</v>
      </c>
      <c r="B79" s="68" t="s">
        <v>67</v>
      </c>
      <c r="C79" s="3" t="s">
        <v>75</v>
      </c>
      <c r="D79" s="19">
        <v>10000</v>
      </c>
      <c r="E79" s="12" t="s">
        <v>7</v>
      </c>
      <c r="F79" s="13" t="s">
        <v>148</v>
      </c>
      <c r="G79" s="52"/>
      <c r="H79" s="53"/>
    </row>
    <row r="80" spans="1:8" ht="21.75" customHeight="1">
      <c r="A80" s="66" t="s">
        <v>66</v>
      </c>
      <c r="B80" s="68" t="s">
        <v>67</v>
      </c>
      <c r="C80" s="3" t="s">
        <v>75</v>
      </c>
      <c r="D80" s="19">
        <v>4000</v>
      </c>
      <c r="E80" s="12" t="s">
        <v>7</v>
      </c>
      <c r="F80" s="13" t="s">
        <v>79</v>
      </c>
      <c r="G80" s="52"/>
      <c r="H80" s="53"/>
    </row>
    <row r="81" spans="1:8" ht="21.75" customHeight="1">
      <c r="A81" s="66" t="s">
        <v>66</v>
      </c>
      <c r="B81" s="68" t="s">
        <v>67</v>
      </c>
      <c r="C81" s="3" t="s">
        <v>75</v>
      </c>
      <c r="D81" s="19">
        <v>1487.95</v>
      </c>
      <c r="E81" s="12" t="s">
        <v>7</v>
      </c>
      <c r="F81" s="13" t="s">
        <v>80</v>
      </c>
      <c r="G81" s="52"/>
      <c r="H81" s="53"/>
    </row>
    <row r="82" spans="1:8" ht="21.75" customHeight="1">
      <c r="A82" s="66" t="s">
        <v>66</v>
      </c>
      <c r="B82" s="68" t="s">
        <v>67</v>
      </c>
      <c r="C82" s="3" t="s">
        <v>75</v>
      </c>
      <c r="D82" s="19">
        <v>150</v>
      </c>
      <c r="E82" s="12" t="s">
        <v>7</v>
      </c>
      <c r="F82" s="13" t="s">
        <v>81</v>
      </c>
      <c r="G82" s="46"/>
      <c r="H82" s="47"/>
    </row>
    <row r="83" spans="1:8" ht="21.75" customHeight="1">
      <c r="A83" s="66" t="s">
        <v>66</v>
      </c>
      <c r="B83" s="68" t="s">
        <v>67</v>
      </c>
      <c r="C83" s="3" t="s">
        <v>75</v>
      </c>
      <c r="D83" s="19">
        <v>27</v>
      </c>
      <c r="E83" s="12" t="s">
        <v>7</v>
      </c>
      <c r="F83" s="13" t="s">
        <v>82</v>
      </c>
      <c r="G83" s="46"/>
      <c r="H83" s="47"/>
    </row>
    <row r="84" spans="1:8" ht="21.75" customHeight="1">
      <c r="A84" s="66" t="s">
        <v>76</v>
      </c>
      <c r="B84" s="68" t="s">
        <v>77</v>
      </c>
      <c r="C84" s="3" t="s">
        <v>145</v>
      </c>
      <c r="D84" s="19">
        <v>22523.7</v>
      </c>
      <c r="E84" s="12" t="s">
        <v>7</v>
      </c>
      <c r="F84" s="13" t="s">
        <v>147</v>
      </c>
      <c r="G84" s="46"/>
      <c r="H84" s="47"/>
    </row>
    <row r="85" spans="1:8" ht="21.75" customHeight="1">
      <c r="A85" s="66" t="s">
        <v>76</v>
      </c>
      <c r="B85" s="68" t="s">
        <v>77</v>
      </c>
      <c r="C85" s="3" t="s">
        <v>75</v>
      </c>
      <c r="D85" s="19">
        <v>2043.41</v>
      </c>
      <c r="E85" s="12" t="s">
        <v>7</v>
      </c>
      <c r="F85" s="13" t="s">
        <v>83</v>
      </c>
      <c r="G85" s="52"/>
      <c r="H85" s="53"/>
    </row>
    <row r="86" spans="1:9" s="22" customFormat="1" ht="12" customHeight="1">
      <c r="A86" s="102"/>
      <c r="B86" s="102"/>
      <c r="C86" s="102"/>
      <c r="D86" s="102"/>
      <c r="E86" s="102"/>
      <c r="F86" s="102"/>
      <c r="H86" s="36"/>
      <c r="I86" s="34"/>
    </row>
    <row r="87" spans="1:8" ht="21" customHeight="1">
      <c r="A87" s="98" t="s">
        <v>18</v>
      </c>
      <c r="B87" s="98"/>
      <c r="C87" s="98"/>
      <c r="D87" s="98"/>
      <c r="E87" s="98"/>
      <c r="F87" s="2">
        <f>SUM(D90:D104)</f>
        <v>352549.06</v>
      </c>
      <c r="G87" s="14"/>
      <c r="H87" s="38"/>
    </row>
    <row r="88" spans="1:8" ht="12" customHeight="1">
      <c r="A88" s="92" t="s">
        <v>0</v>
      </c>
      <c r="B88" s="92"/>
      <c r="C88" s="92"/>
      <c r="D88" s="92"/>
      <c r="E88" s="92"/>
      <c r="F88" s="92"/>
      <c r="G88" s="14"/>
      <c r="H88" s="38"/>
    </row>
    <row r="89" spans="1:8" ht="19.5" customHeight="1" thickBot="1">
      <c r="A89" s="8" t="s">
        <v>1</v>
      </c>
      <c r="B89" s="9" t="s">
        <v>2</v>
      </c>
      <c r="C89" s="10" t="s">
        <v>3</v>
      </c>
      <c r="D89" s="8" t="s">
        <v>4</v>
      </c>
      <c r="E89" s="103"/>
      <c r="F89" s="103"/>
      <c r="G89" s="46"/>
      <c r="H89" s="47"/>
    </row>
    <row r="90" spans="1:8" s="54" customFormat="1" ht="21.75" customHeight="1">
      <c r="A90" s="65">
        <v>630</v>
      </c>
      <c r="B90" s="62">
        <v>63095</v>
      </c>
      <c r="C90" s="63">
        <v>6057</v>
      </c>
      <c r="D90" s="33">
        <v>56532.75</v>
      </c>
      <c r="E90" s="32" t="s">
        <v>7</v>
      </c>
      <c r="F90" s="50" t="s">
        <v>85</v>
      </c>
      <c r="G90" s="89" t="s">
        <v>165</v>
      </c>
      <c r="H90" s="90">
        <f>D90+D91+D92+D93+D94+D96+D98+D103</f>
        <v>341662</v>
      </c>
    </row>
    <row r="91" spans="1:8" s="54" customFormat="1" ht="21.75" customHeight="1">
      <c r="A91" s="65">
        <v>630</v>
      </c>
      <c r="B91" s="62">
        <v>63095</v>
      </c>
      <c r="C91" s="63">
        <v>6059</v>
      </c>
      <c r="D91" s="33">
        <v>19011.13</v>
      </c>
      <c r="E91" s="32" t="s">
        <v>7</v>
      </c>
      <c r="F91" s="50" t="s">
        <v>86</v>
      </c>
      <c r="G91" s="89"/>
      <c r="H91" s="90"/>
    </row>
    <row r="92" spans="1:8" s="54" customFormat="1" ht="21.75" customHeight="1">
      <c r="A92" s="65">
        <v>750</v>
      </c>
      <c r="B92" s="62">
        <v>75095</v>
      </c>
      <c r="C92" s="63">
        <v>6057</v>
      </c>
      <c r="D92" s="33">
        <v>54768.47</v>
      </c>
      <c r="E92" s="32" t="s">
        <v>7</v>
      </c>
      <c r="F92" s="50" t="s">
        <v>87</v>
      </c>
      <c r="G92" s="52"/>
      <c r="H92" s="53"/>
    </row>
    <row r="93" spans="1:8" s="54" customFormat="1" ht="21.75" customHeight="1">
      <c r="A93" s="65">
        <v>750</v>
      </c>
      <c r="B93" s="62">
        <v>75095</v>
      </c>
      <c r="C93" s="63">
        <v>6059</v>
      </c>
      <c r="D93" s="33">
        <v>3635.68</v>
      </c>
      <c r="E93" s="32" t="s">
        <v>7</v>
      </c>
      <c r="F93" s="50" t="s">
        <v>88</v>
      </c>
      <c r="G93" s="52"/>
      <c r="H93" s="53"/>
    </row>
    <row r="94" spans="1:8" s="54" customFormat="1" ht="21.75" customHeight="1">
      <c r="A94" s="65">
        <v>801</v>
      </c>
      <c r="B94" s="62">
        <v>80101</v>
      </c>
      <c r="C94" s="63">
        <v>6050</v>
      </c>
      <c r="D94" s="33">
        <v>81900.63</v>
      </c>
      <c r="E94" s="32" t="s">
        <v>7</v>
      </c>
      <c r="F94" s="50" t="s">
        <v>89</v>
      </c>
      <c r="G94" s="52"/>
      <c r="H94" s="53"/>
    </row>
    <row r="95" spans="1:8" ht="21.75" customHeight="1">
      <c r="A95" s="61">
        <v>851</v>
      </c>
      <c r="B95" s="59">
        <v>85154</v>
      </c>
      <c r="C95" s="60">
        <v>4210</v>
      </c>
      <c r="D95" s="19">
        <v>2781.71</v>
      </c>
      <c r="E95" s="12" t="s">
        <v>7</v>
      </c>
      <c r="F95" s="13" t="s">
        <v>162</v>
      </c>
      <c r="G95" s="46"/>
      <c r="H95" s="47"/>
    </row>
    <row r="96" spans="1:8" s="54" customFormat="1" ht="21.75" customHeight="1">
      <c r="A96" s="65">
        <v>900</v>
      </c>
      <c r="B96" s="62">
        <v>90002</v>
      </c>
      <c r="C96" s="63">
        <v>6050</v>
      </c>
      <c r="D96" s="33">
        <v>16462.89</v>
      </c>
      <c r="E96" s="32" t="s">
        <v>7</v>
      </c>
      <c r="F96" s="50" t="s">
        <v>90</v>
      </c>
      <c r="G96" s="52"/>
      <c r="H96" s="53"/>
    </row>
    <row r="97" spans="1:8" s="54" customFormat="1" ht="21.75" customHeight="1">
      <c r="A97" s="61">
        <v>900</v>
      </c>
      <c r="B97" s="59">
        <v>90004</v>
      </c>
      <c r="C97" s="60">
        <v>4210</v>
      </c>
      <c r="D97" s="19">
        <v>396.99</v>
      </c>
      <c r="E97" s="12" t="s">
        <v>7</v>
      </c>
      <c r="F97" s="13" t="s">
        <v>84</v>
      </c>
      <c r="G97" s="52"/>
      <c r="H97" s="53"/>
    </row>
    <row r="98" spans="1:8" s="54" customFormat="1" ht="21.75" customHeight="1">
      <c r="A98" s="65">
        <v>900</v>
      </c>
      <c r="B98" s="62">
        <v>90015</v>
      </c>
      <c r="C98" s="63">
        <v>6059</v>
      </c>
      <c r="D98" s="33">
        <v>1250.45</v>
      </c>
      <c r="E98" s="32" t="s">
        <v>7</v>
      </c>
      <c r="F98" s="50" t="s">
        <v>163</v>
      </c>
      <c r="G98" s="52"/>
      <c r="H98" s="53"/>
    </row>
    <row r="99" spans="1:8" s="54" customFormat="1" ht="21.75" customHeight="1">
      <c r="A99" s="61">
        <v>921</v>
      </c>
      <c r="B99" s="59">
        <v>92109</v>
      </c>
      <c r="C99" s="60">
        <v>4210</v>
      </c>
      <c r="D99" s="19">
        <v>4000</v>
      </c>
      <c r="E99" s="12" t="s">
        <v>7</v>
      </c>
      <c r="F99" s="13" t="s">
        <v>91</v>
      </c>
      <c r="G99" s="52"/>
      <c r="H99" s="53"/>
    </row>
    <row r="100" spans="1:8" s="54" customFormat="1" ht="21.75" customHeight="1">
      <c r="A100" s="61">
        <v>921</v>
      </c>
      <c r="B100" s="59">
        <v>92109</v>
      </c>
      <c r="C100" s="60">
        <v>4210</v>
      </c>
      <c r="D100" s="19">
        <v>1487.95</v>
      </c>
      <c r="E100" s="12" t="s">
        <v>7</v>
      </c>
      <c r="F100" s="13" t="s">
        <v>92</v>
      </c>
      <c r="G100" s="52"/>
      <c r="H100" s="53"/>
    </row>
    <row r="101" spans="1:8" s="54" customFormat="1" ht="21.75" customHeight="1">
      <c r="A101" s="61">
        <v>921</v>
      </c>
      <c r="B101" s="59">
        <v>92109</v>
      </c>
      <c r="C101" s="60">
        <v>4210</v>
      </c>
      <c r="D101" s="19">
        <v>150</v>
      </c>
      <c r="E101" s="12" t="s">
        <v>7</v>
      </c>
      <c r="F101" s="13" t="s">
        <v>93</v>
      </c>
      <c r="G101" s="52"/>
      <c r="H101" s="53"/>
    </row>
    <row r="102" spans="1:8" s="54" customFormat="1" ht="21.75" customHeight="1">
      <c r="A102" s="61">
        <v>921</v>
      </c>
      <c r="B102" s="59">
        <v>92109</v>
      </c>
      <c r="C102" s="60">
        <v>4210</v>
      </c>
      <c r="D102" s="19">
        <v>27</v>
      </c>
      <c r="E102" s="12" t="s">
        <v>7</v>
      </c>
      <c r="F102" s="13" t="s">
        <v>94</v>
      </c>
      <c r="G102" s="52"/>
      <c r="H102" s="53"/>
    </row>
    <row r="103" spans="1:8" s="54" customFormat="1" ht="21.75" customHeight="1">
      <c r="A103" s="65">
        <v>926</v>
      </c>
      <c r="B103" s="62">
        <v>92601</v>
      </c>
      <c r="C103" s="63">
        <v>6050</v>
      </c>
      <c r="D103" s="33">
        <v>108100</v>
      </c>
      <c r="E103" s="32" t="s">
        <v>7</v>
      </c>
      <c r="F103" s="50" t="s">
        <v>131</v>
      </c>
      <c r="G103" s="52"/>
      <c r="H103" s="53"/>
    </row>
    <row r="104" spans="1:8" s="54" customFormat="1" ht="21.75" customHeight="1">
      <c r="A104" s="61">
        <v>926</v>
      </c>
      <c r="B104" s="59">
        <v>92695</v>
      </c>
      <c r="C104" s="60">
        <v>4210</v>
      </c>
      <c r="D104" s="19">
        <v>2043.41</v>
      </c>
      <c r="E104" s="12" t="s">
        <v>7</v>
      </c>
      <c r="F104" s="13" t="s">
        <v>95</v>
      </c>
      <c r="G104" s="52"/>
      <c r="H104" s="53"/>
    </row>
    <row r="105" spans="1:9" ht="12" customHeight="1">
      <c r="A105" s="92"/>
      <c r="B105" s="92"/>
      <c r="C105" s="92"/>
      <c r="D105" s="92"/>
      <c r="E105" s="92"/>
      <c r="F105" s="92"/>
      <c r="G105" s="46"/>
      <c r="H105" s="47"/>
      <c r="I105" s="7"/>
    </row>
    <row r="106" spans="1:9" ht="18.75" customHeight="1">
      <c r="A106" s="91" t="s">
        <v>45</v>
      </c>
      <c r="B106" s="91"/>
      <c r="C106" s="91"/>
      <c r="D106" s="91"/>
      <c r="E106" s="91"/>
      <c r="F106" s="91"/>
      <c r="G106" s="46"/>
      <c r="H106" s="47"/>
      <c r="I106" s="7"/>
    </row>
    <row r="107" spans="1:9" ht="12" customHeight="1">
      <c r="A107" s="92"/>
      <c r="B107" s="92"/>
      <c r="C107" s="92"/>
      <c r="D107" s="92"/>
      <c r="E107" s="92"/>
      <c r="F107" s="92"/>
      <c r="G107" s="4"/>
      <c r="H107" s="29"/>
      <c r="I107" s="7"/>
    </row>
    <row r="108" spans="1:9" s="5" customFormat="1" ht="38.25" customHeight="1">
      <c r="A108" s="91" t="s">
        <v>196</v>
      </c>
      <c r="B108" s="91"/>
      <c r="C108" s="91"/>
      <c r="D108" s="91"/>
      <c r="E108" s="91"/>
      <c r="F108" s="91"/>
      <c r="G108" s="4"/>
      <c r="H108" s="29"/>
      <c r="I108" s="30"/>
    </row>
    <row r="109" spans="1:9" ht="12" customHeight="1">
      <c r="A109" s="94"/>
      <c r="B109" s="94"/>
      <c r="C109" s="94"/>
      <c r="D109" s="94"/>
      <c r="E109" s="94"/>
      <c r="F109" s="94"/>
      <c r="G109" s="5"/>
      <c r="H109" s="30"/>
      <c r="I109" s="7"/>
    </row>
    <row r="110" spans="1:9" ht="21" customHeight="1">
      <c r="A110" s="98" t="s">
        <v>19</v>
      </c>
      <c r="B110" s="98"/>
      <c r="C110" s="98"/>
      <c r="D110" s="98"/>
      <c r="E110" s="98"/>
      <c r="F110" s="98"/>
      <c r="G110" s="22"/>
      <c r="H110" s="36"/>
      <c r="I110" s="7"/>
    </row>
    <row r="111" spans="1:9" ht="12" customHeight="1">
      <c r="A111" s="94"/>
      <c r="B111" s="94"/>
      <c r="C111" s="94"/>
      <c r="D111" s="94"/>
      <c r="E111" s="94"/>
      <c r="F111" s="94"/>
      <c r="G111" s="22"/>
      <c r="H111" s="36"/>
      <c r="I111" s="7"/>
    </row>
    <row r="112" spans="1:9" ht="21" customHeight="1">
      <c r="A112" s="98" t="s">
        <v>20</v>
      </c>
      <c r="B112" s="98"/>
      <c r="C112" s="98"/>
      <c r="D112" s="98"/>
      <c r="E112" s="98"/>
      <c r="F112" s="98"/>
      <c r="G112" s="22"/>
      <c r="H112" s="36"/>
      <c r="I112" s="7"/>
    </row>
    <row r="113" spans="1:8" ht="25.5" customHeight="1">
      <c r="A113" s="97"/>
      <c r="B113" s="97"/>
      <c r="C113" s="97"/>
      <c r="D113" s="97"/>
      <c r="E113" s="97"/>
      <c r="F113" s="97"/>
      <c r="H113" s="39"/>
    </row>
    <row r="114" spans="1:8" ht="21.75" customHeight="1">
      <c r="A114" s="51"/>
      <c r="B114" s="51"/>
      <c r="C114" s="51"/>
      <c r="D114" s="51"/>
      <c r="E114" s="51"/>
      <c r="F114" s="87" t="s">
        <v>52</v>
      </c>
      <c r="H114" s="39"/>
    </row>
    <row r="115" spans="1:8" ht="21.75" customHeight="1">
      <c r="A115" s="51"/>
      <c r="B115" s="51"/>
      <c r="C115" s="51"/>
      <c r="D115" s="51"/>
      <c r="E115" s="51"/>
      <c r="F115" s="87"/>
      <c r="H115" s="39"/>
    </row>
    <row r="116" spans="1:8" ht="21.75" customHeight="1">
      <c r="A116" s="51"/>
      <c r="B116" s="51"/>
      <c r="C116" s="51"/>
      <c r="D116" s="51"/>
      <c r="E116" s="51"/>
      <c r="F116" s="88" t="s">
        <v>5</v>
      </c>
      <c r="H116" s="7"/>
    </row>
  </sheetData>
  <sheetProtection selectLockedCells="1" selectUnlockedCells="1"/>
  <mergeCells count="32">
    <mergeCell ref="A113:F113"/>
    <mergeCell ref="A107:F107"/>
    <mergeCell ref="A108:F108"/>
    <mergeCell ref="A109:F109"/>
    <mergeCell ref="A110:F110"/>
    <mergeCell ref="A111:F111"/>
    <mergeCell ref="A112:F112"/>
    <mergeCell ref="E58:F58"/>
    <mergeCell ref="A86:F86"/>
    <mergeCell ref="A87:E87"/>
    <mergeCell ref="A88:F88"/>
    <mergeCell ref="E89:F89"/>
    <mergeCell ref="A105:F105"/>
    <mergeCell ref="A7:F7"/>
    <mergeCell ref="A8:F8"/>
    <mergeCell ref="A9:E9"/>
    <mergeCell ref="A10:F10"/>
    <mergeCell ref="A37:F37"/>
    <mergeCell ref="A56:E56"/>
    <mergeCell ref="A39:F39"/>
    <mergeCell ref="A55:F55"/>
    <mergeCell ref="A38:E38"/>
    <mergeCell ref="G90:G91"/>
    <mergeCell ref="H90:H91"/>
    <mergeCell ref="A106:F106"/>
    <mergeCell ref="A57:F57"/>
    <mergeCell ref="A1:F1"/>
    <mergeCell ref="A2:F2"/>
    <mergeCell ref="A3:F3"/>
    <mergeCell ref="A4:F4"/>
    <mergeCell ref="A5:F5"/>
    <mergeCell ref="A6:F6"/>
  </mergeCells>
  <printOptions horizontalCentered="1"/>
  <pageMargins left="0.1968503937007874" right="0.1968503937007874" top="0.31496062992125984" bottom="0.1968503937007874" header="0.5118110236220472" footer="0.5118110236220472"/>
  <pageSetup cellComments="asDisplayed" fitToHeight="2" horizontalDpi="300" verticalDpi="300" orientation="portrait" paperSize="9" scale="65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1">
      <selection activeCell="A100" sqref="A100:F100"/>
    </sheetView>
  </sheetViews>
  <sheetFormatPr defaultColWidth="9.140625" defaultRowHeight="12.75"/>
  <cols>
    <col min="1" max="1" width="9.421875" style="1" customWidth="1"/>
    <col min="2" max="2" width="12.00390625" style="1" customWidth="1"/>
    <col min="3" max="3" width="9.28125" style="1" customWidth="1"/>
    <col min="4" max="4" width="20.28125" style="1" bestFit="1" customWidth="1"/>
    <col min="5" max="5" width="9.8515625" style="1" customWidth="1"/>
    <col min="6" max="6" width="90.421875" style="1" customWidth="1"/>
    <col min="7" max="7" width="18.00390625" style="1" bestFit="1" customWidth="1"/>
    <col min="8" max="8" width="20.7109375" style="1" bestFit="1" customWidth="1"/>
    <col min="9" max="9" width="20.28125" style="1" customWidth="1"/>
    <col min="10" max="16384" width="9.140625" style="1" customWidth="1"/>
  </cols>
  <sheetData>
    <row r="1" spans="1:8" ht="63" customHeight="1">
      <c r="A1" s="93" t="s">
        <v>170</v>
      </c>
      <c r="B1" s="93"/>
      <c r="C1" s="93"/>
      <c r="D1" s="93"/>
      <c r="E1" s="93"/>
      <c r="F1" s="93"/>
      <c r="H1" s="20"/>
    </row>
    <row r="2" spans="1:8" ht="12" customHeight="1">
      <c r="A2" s="93"/>
      <c r="B2" s="93"/>
      <c r="C2" s="93"/>
      <c r="D2" s="93"/>
      <c r="E2" s="93"/>
      <c r="F2" s="93"/>
      <c r="H2" s="20"/>
    </row>
    <row r="3" spans="1:9" ht="24" customHeight="1">
      <c r="A3" s="94" t="s">
        <v>10</v>
      </c>
      <c r="B3" s="94"/>
      <c r="C3" s="94"/>
      <c r="D3" s="94"/>
      <c r="E3" s="94"/>
      <c r="F3" s="94"/>
      <c r="G3" s="69">
        <f>F9+F82</f>
        <v>670987.69</v>
      </c>
      <c r="I3" s="45"/>
    </row>
    <row r="4" spans="1:8" ht="12" customHeight="1">
      <c r="A4" s="95"/>
      <c r="B4" s="95"/>
      <c r="C4" s="95"/>
      <c r="D4" s="95"/>
      <c r="E4" s="95"/>
      <c r="F4" s="95"/>
      <c r="H4" s="44"/>
    </row>
    <row r="5" spans="1:9" ht="24" customHeight="1">
      <c r="A5" s="96" t="s">
        <v>51</v>
      </c>
      <c r="B5" s="96"/>
      <c r="C5" s="96"/>
      <c r="D5" s="96"/>
      <c r="E5" s="96"/>
      <c r="F5" s="96"/>
      <c r="G5" s="70">
        <f>F38+F56</f>
        <v>670987.6900000001</v>
      </c>
      <c r="I5" s="45"/>
    </row>
    <row r="6" spans="1:9" ht="12" customHeight="1">
      <c r="A6" s="95"/>
      <c r="B6" s="95"/>
      <c r="C6" s="95"/>
      <c r="D6" s="95"/>
      <c r="E6" s="95"/>
      <c r="F6" s="95"/>
      <c r="H6" s="31"/>
      <c r="I6" s="6"/>
    </row>
    <row r="7" spans="1:9" ht="18" customHeight="1">
      <c r="A7" s="97" t="s">
        <v>6</v>
      </c>
      <c r="B7" s="95"/>
      <c r="C7" s="95"/>
      <c r="D7" s="95"/>
      <c r="E7" s="95"/>
      <c r="F7" s="95"/>
      <c r="G7" s="43">
        <f>G3-G5</f>
        <v>0</v>
      </c>
      <c r="I7" s="48"/>
    </row>
    <row r="8" spans="1:9" ht="12" customHeight="1">
      <c r="A8" s="95"/>
      <c r="B8" s="95"/>
      <c r="C8" s="95"/>
      <c r="D8" s="95"/>
      <c r="E8" s="95"/>
      <c r="F8" s="95"/>
      <c r="I8" s="6"/>
    </row>
    <row r="9" spans="1:8" ht="19.5" customHeight="1">
      <c r="A9" s="98" t="s">
        <v>42</v>
      </c>
      <c r="B9" s="98"/>
      <c r="C9" s="98"/>
      <c r="D9" s="98"/>
      <c r="E9" s="98"/>
      <c r="F9" s="42">
        <f>SUM(D12:D36)</f>
        <v>318438.63</v>
      </c>
      <c r="H9" s="35"/>
    </row>
    <row r="10" spans="1:8" ht="12" customHeight="1">
      <c r="A10" s="97"/>
      <c r="B10" s="97"/>
      <c r="C10" s="97"/>
      <c r="D10" s="97"/>
      <c r="E10" s="97"/>
      <c r="F10" s="97"/>
      <c r="H10" s="35"/>
    </row>
    <row r="11" spans="1:8" ht="18.75" customHeight="1" thickBot="1">
      <c r="A11" s="15" t="s">
        <v>1</v>
      </c>
      <c r="B11" s="16" t="s">
        <v>2</v>
      </c>
      <c r="C11" s="17" t="s">
        <v>3</v>
      </c>
      <c r="D11" s="18" t="s">
        <v>4</v>
      </c>
      <c r="E11" s="21"/>
      <c r="F11" s="13"/>
      <c r="H11" s="35"/>
    </row>
    <row r="12" spans="1:8" ht="21.75" customHeight="1">
      <c r="A12" s="67">
        <v>700</v>
      </c>
      <c r="B12" s="68">
        <v>70005</v>
      </c>
      <c r="C12" s="3" t="s">
        <v>25</v>
      </c>
      <c r="D12" s="19">
        <v>697.06</v>
      </c>
      <c r="E12" s="12" t="s">
        <v>7</v>
      </c>
      <c r="F12" s="13" t="s">
        <v>183</v>
      </c>
      <c r="G12" s="52"/>
      <c r="H12" s="53"/>
    </row>
    <row r="13" spans="1:8" ht="21.75" customHeight="1">
      <c r="A13" s="67">
        <v>710</v>
      </c>
      <c r="B13" s="68">
        <v>71035</v>
      </c>
      <c r="C13" s="3" t="s">
        <v>26</v>
      </c>
      <c r="D13" s="19">
        <v>1140</v>
      </c>
      <c r="E13" s="12" t="s">
        <v>7</v>
      </c>
      <c r="F13" s="13" t="s">
        <v>184</v>
      </c>
      <c r="H13" s="35"/>
    </row>
    <row r="14" spans="1:8" ht="21.75" customHeight="1">
      <c r="A14" s="67" t="s">
        <v>53</v>
      </c>
      <c r="B14" s="68" t="s">
        <v>54</v>
      </c>
      <c r="C14" s="3" t="s">
        <v>27</v>
      </c>
      <c r="D14" s="19">
        <v>109833.2</v>
      </c>
      <c r="E14" s="12" t="s">
        <v>7</v>
      </c>
      <c r="F14" s="13" t="s">
        <v>106</v>
      </c>
      <c r="H14" s="35"/>
    </row>
    <row r="15" spans="1:8" ht="21.75" customHeight="1">
      <c r="A15" s="67" t="s">
        <v>53</v>
      </c>
      <c r="B15" s="68" t="s">
        <v>54</v>
      </c>
      <c r="C15" s="3" t="s">
        <v>28</v>
      </c>
      <c r="D15" s="19">
        <v>16753.33</v>
      </c>
      <c r="E15" s="12" t="s">
        <v>7</v>
      </c>
      <c r="F15" s="13" t="s">
        <v>107</v>
      </c>
      <c r="H15" s="35"/>
    </row>
    <row r="16" spans="1:8" ht="21.75" customHeight="1">
      <c r="A16" s="67" t="s">
        <v>53</v>
      </c>
      <c r="B16" s="68" t="s">
        <v>54</v>
      </c>
      <c r="C16" s="3" t="s">
        <v>29</v>
      </c>
      <c r="D16" s="19">
        <v>42</v>
      </c>
      <c r="E16" s="12" t="s">
        <v>7</v>
      </c>
      <c r="F16" s="13" t="s">
        <v>108</v>
      </c>
      <c r="H16" s="35"/>
    </row>
    <row r="17" spans="1:8" ht="21.75" customHeight="1">
      <c r="A17" s="67" t="s">
        <v>53</v>
      </c>
      <c r="B17" s="68" t="s">
        <v>55</v>
      </c>
      <c r="C17" s="3" t="s">
        <v>27</v>
      </c>
      <c r="D17" s="19">
        <v>52623.11</v>
      </c>
      <c r="E17" s="12" t="s">
        <v>7</v>
      </c>
      <c r="F17" s="13" t="s">
        <v>106</v>
      </c>
      <c r="H17" s="35"/>
    </row>
    <row r="18" spans="1:8" ht="21.75" customHeight="1">
      <c r="A18" s="67" t="s">
        <v>53</v>
      </c>
      <c r="B18" s="68" t="s">
        <v>55</v>
      </c>
      <c r="C18" s="3" t="s">
        <v>31</v>
      </c>
      <c r="D18" s="19">
        <v>20477.48</v>
      </c>
      <c r="E18" s="12" t="s">
        <v>7</v>
      </c>
      <c r="F18" s="13" t="s">
        <v>103</v>
      </c>
      <c r="H18" s="35"/>
    </row>
    <row r="19" spans="1:8" ht="21.75" customHeight="1">
      <c r="A19" s="67" t="s">
        <v>53</v>
      </c>
      <c r="B19" s="68" t="s">
        <v>55</v>
      </c>
      <c r="C19" s="3" t="s">
        <v>28</v>
      </c>
      <c r="D19" s="19">
        <v>580.63</v>
      </c>
      <c r="E19" s="12" t="s">
        <v>7</v>
      </c>
      <c r="F19" s="13" t="s">
        <v>107</v>
      </c>
      <c r="H19" s="35"/>
    </row>
    <row r="20" spans="1:8" ht="21.75" customHeight="1">
      <c r="A20" s="67" t="s">
        <v>53</v>
      </c>
      <c r="B20" s="68" t="s">
        <v>55</v>
      </c>
      <c r="C20" s="3" t="s">
        <v>29</v>
      </c>
      <c r="D20" s="19">
        <v>16506.71</v>
      </c>
      <c r="E20" s="12" t="s">
        <v>7</v>
      </c>
      <c r="F20" s="13" t="s">
        <v>108</v>
      </c>
      <c r="H20" s="35"/>
    </row>
    <row r="21" spans="1:8" ht="21.75" customHeight="1">
      <c r="A21" s="67" t="s">
        <v>53</v>
      </c>
      <c r="B21" s="68" t="s">
        <v>55</v>
      </c>
      <c r="C21" s="3" t="s">
        <v>30</v>
      </c>
      <c r="D21" s="19">
        <v>60</v>
      </c>
      <c r="E21" s="12" t="s">
        <v>7</v>
      </c>
      <c r="F21" s="13" t="s">
        <v>109</v>
      </c>
      <c r="H21" s="35"/>
    </row>
    <row r="22" spans="1:8" ht="21.75" customHeight="1">
      <c r="A22" s="67" t="s">
        <v>53</v>
      </c>
      <c r="B22" s="68" t="s">
        <v>55</v>
      </c>
      <c r="C22" s="3" t="s">
        <v>118</v>
      </c>
      <c r="D22" s="19">
        <v>10000</v>
      </c>
      <c r="E22" s="12" t="s">
        <v>7</v>
      </c>
      <c r="F22" s="13" t="s">
        <v>120</v>
      </c>
      <c r="H22" s="35"/>
    </row>
    <row r="23" spans="1:8" ht="21.75" customHeight="1">
      <c r="A23" s="67" t="s">
        <v>53</v>
      </c>
      <c r="B23" s="68" t="s">
        <v>55</v>
      </c>
      <c r="C23" s="3" t="s">
        <v>13</v>
      </c>
      <c r="D23" s="19">
        <v>3830.82</v>
      </c>
      <c r="E23" s="12" t="s">
        <v>7</v>
      </c>
      <c r="F23" s="13" t="s">
        <v>116</v>
      </c>
      <c r="H23" s="35"/>
    </row>
    <row r="24" spans="1:8" ht="21.75" customHeight="1">
      <c r="A24" s="67" t="s">
        <v>53</v>
      </c>
      <c r="B24" s="68" t="s">
        <v>56</v>
      </c>
      <c r="C24" s="3" t="s">
        <v>8</v>
      </c>
      <c r="D24" s="19">
        <v>679.57</v>
      </c>
      <c r="E24" s="12" t="s">
        <v>7</v>
      </c>
      <c r="F24" s="13" t="s">
        <v>185</v>
      </c>
      <c r="H24" s="35"/>
    </row>
    <row r="25" spans="1:8" ht="21.75" customHeight="1">
      <c r="A25" s="67" t="s">
        <v>53</v>
      </c>
      <c r="B25" s="68" t="s">
        <v>119</v>
      </c>
      <c r="C25" s="3" t="s">
        <v>33</v>
      </c>
      <c r="D25" s="19">
        <v>20000</v>
      </c>
      <c r="E25" s="12" t="s">
        <v>7</v>
      </c>
      <c r="F25" s="13" t="s">
        <v>121</v>
      </c>
      <c r="H25" s="35"/>
    </row>
    <row r="26" spans="1:8" ht="21.75" customHeight="1">
      <c r="A26" s="67" t="s">
        <v>57</v>
      </c>
      <c r="B26" s="68" t="s">
        <v>58</v>
      </c>
      <c r="C26" s="3" t="s">
        <v>16</v>
      </c>
      <c r="D26" s="19">
        <v>4216.84</v>
      </c>
      <c r="E26" s="12" t="s">
        <v>7</v>
      </c>
      <c r="F26" s="58" t="s">
        <v>117</v>
      </c>
      <c r="H26" s="35"/>
    </row>
    <row r="27" spans="1:8" ht="21.75" customHeight="1">
      <c r="A27" s="67" t="s">
        <v>57</v>
      </c>
      <c r="B27" s="68" t="s">
        <v>58</v>
      </c>
      <c r="C27" s="3" t="s">
        <v>21</v>
      </c>
      <c r="D27" s="19">
        <v>21844.12</v>
      </c>
      <c r="E27" s="12" t="s">
        <v>7</v>
      </c>
      <c r="F27" s="13" t="s">
        <v>46</v>
      </c>
      <c r="H27" s="35"/>
    </row>
    <row r="28" spans="1:8" ht="21.75" customHeight="1">
      <c r="A28" s="67" t="s">
        <v>59</v>
      </c>
      <c r="B28" s="68" t="s">
        <v>60</v>
      </c>
      <c r="C28" s="3" t="s">
        <v>32</v>
      </c>
      <c r="D28" s="19">
        <v>27</v>
      </c>
      <c r="E28" s="12" t="s">
        <v>7</v>
      </c>
      <c r="F28" s="13" t="s">
        <v>186</v>
      </c>
      <c r="H28" s="35"/>
    </row>
    <row r="29" spans="1:8" ht="21.75" customHeight="1">
      <c r="A29" s="67" t="s">
        <v>40</v>
      </c>
      <c r="B29" s="68" t="s">
        <v>61</v>
      </c>
      <c r="C29" s="3" t="s">
        <v>16</v>
      </c>
      <c r="D29" s="19">
        <v>20.61</v>
      </c>
      <c r="E29" s="12" t="s">
        <v>7</v>
      </c>
      <c r="F29" s="11" t="s">
        <v>117</v>
      </c>
      <c r="H29" s="35"/>
    </row>
    <row r="30" spans="1:8" ht="21.75" customHeight="1">
      <c r="A30" s="67" t="s">
        <v>40</v>
      </c>
      <c r="B30" s="68" t="s">
        <v>61</v>
      </c>
      <c r="C30" s="3" t="s">
        <v>15</v>
      </c>
      <c r="D30" s="19">
        <v>1798.36</v>
      </c>
      <c r="E30" s="12" t="s">
        <v>7</v>
      </c>
      <c r="F30" s="58" t="s">
        <v>187</v>
      </c>
      <c r="H30" s="35"/>
    </row>
    <row r="31" spans="1:8" ht="21.75" customHeight="1">
      <c r="A31" s="67" t="s">
        <v>40</v>
      </c>
      <c r="B31" s="68" t="s">
        <v>62</v>
      </c>
      <c r="C31" s="3" t="s">
        <v>26</v>
      </c>
      <c r="D31" s="19">
        <v>9046</v>
      </c>
      <c r="E31" s="12" t="s">
        <v>7</v>
      </c>
      <c r="F31" s="11" t="s">
        <v>184</v>
      </c>
      <c r="H31" s="35"/>
    </row>
    <row r="32" spans="1:8" ht="21.75" customHeight="1">
      <c r="A32" s="67" t="s">
        <v>9</v>
      </c>
      <c r="B32" s="68" t="s">
        <v>41</v>
      </c>
      <c r="C32" s="3" t="s">
        <v>8</v>
      </c>
      <c r="D32" s="19">
        <v>25248.98</v>
      </c>
      <c r="E32" s="12" t="s">
        <v>7</v>
      </c>
      <c r="F32" s="11" t="s">
        <v>188</v>
      </c>
      <c r="H32" s="35"/>
    </row>
    <row r="33" spans="1:8" ht="21.75" customHeight="1">
      <c r="A33" s="67" t="s">
        <v>9</v>
      </c>
      <c r="B33" s="68" t="s">
        <v>41</v>
      </c>
      <c r="C33" s="3" t="s">
        <v>13</v>
      </c>
      <c r="D33" s="19">
        <v>2640.09</v>
      </c>
      <c r="E33" s="12" t="s">
        <v>7</v>
      </c>
      <c r="F33" s="11" t="s">
        <v>116</v>
      </c>
      <c r="H33" s="35"/>
    </row>
    <row r="34" spans="1:8" ht="21.75" customHeight="1">
      <c r="A34" s="67" t="s">
        <v>9</v>
      </c>
      <c r="B34" s="68" t="s">
        <v>63</v>
      </c>
      <c r="C34" s="3" t="s">
        <v>64</v>
      </c>
      <c r="D34" s="19">
        <v>41.22</v>
      </c>
      <c r="E34" s="12" t="s">
        <v>7</v>
      </c>
      <c r="F34" s="13" t="s">
        <v>110</v>
      </c>
      <c r="H34" s="35"/>
    </row>
    <row r="35" spans="1:8" ht="21.75" customHeight="1">
      <c r="A35" s="67" t="s">
        <v>9</v>
      </c>
      <c r="B35" s="68" t="s">
        <v>65</v>
      </c>
      <c r="C35" s="3" t="s">
        <v>21</v>
      </c>
      <c r="D35" s="19">
        <v>31.5</v>
      </c>
      <c r="E35" s="12" t="s">
        <v>7</v>
      </c>
      <c r="F35" s="13" t="s">
        <v>46</v>
      </c>
      <c r="H35" s="35"/>
    </row>
    <row r="36" spans="1:8" s="28" customFormat="1" ht="33.75" customHeight="1">
      <c r="A36" s="84" t="s">
        <v>66</v>
      </c>
      <c r="B36" s="85" t="s">
        <v>67</v>
      </c>
      <c r="C36" s="25" t="s">
        <v>34</v>
      </c>
      <c r="D36" s="26">
        <v>300</v>
      </c>
      <c r="E36" s="24" t="s">
        <v>7</v>
      </c>
      <c r="F36" s="27" t="s">
        <v>189</v>
      </c>
      <c r="H36" s="86"/>
    </row>
    <row r="37" spans="1:8" ht="12" customHeight="1">
      <c r="A37" s="99"/>
      <c r="B37" s="99"/>
      <c r="C37" s="99"/>
      <c r="D37" s="99"/>
      <c r="E37" s="99"/>
      <c r="F37" s="99"/>
      <c r="G37" s="23"/>
      <c r="H37" s="37"/>
    </row>
    <row r="38" spans="1:8" ht="19.5" customHeight="1">
      <c r="A38" s="98" t="s">
        <v>35</v>
      </c>
      <c r="B38" s="98"/>
      <c r="C38" s="98"/>
      <c r="D38" s="98"/>
      <c r="E38" s="98"/>
      <c r="F38" s="42">
        <f>SUM(D41:D54)</f>
        <v>441805.19</v>
      </c>
      <c r="H38" s="35"/>
    </row>
    <row r="39" spans="1:8" ht="12" customHeight="1">
      <c r="A39" s="97"/>
      <c r="B39" s="97"/>
      <c r="C39" s="97"/>
      <c r="D39" s="97"/>
      <c r="E39" s="97"/>
      <c r="F39" s="97"/>
      <c r="H39" s="35"/>
    </row>
    <row r="40" spans="1:8" ht="19.5" customHeight="1" thickBot="1">
      <c r="A40" s="15" t="s">
        <v>1</v>
      </c>
      <c r="B40" s="16" t="s">
        <v>2</v>
      </c>
      <c r="C40" s="17" t="s">
        <v>3</v>
      </c>
      <c r="D40" s="18" t="s">
        <v>4</v>
      </c>
      <c r="E40" s="21"/>
      <c r="F40" s="13"/>
      <c r="H40" s="35"/>
    </row>
    <row r="41" spans="1:8" s="80" customFormat="1" ht="33.75" customHeight="1">
      <c r="A41" s="74">
        <v>630</v>
      </c>
      <c r="B41" s="75">
        <v>63095</v>
      </c>
      <c r="C41" s="76">
        <v>6207</v>
      </c>
      <c r="D41" s="64">
        <v>56532.75</v>
      </c>
      <c r="E41" s="41" t="s">
        <v>7</v>
      </c>
      <c r="F41" s="77" t="s">
        <v>190</v>
      </c>
      <c r="G41" s="78"/>
      <c r="H41" s="79"/>
    </row>
    <row r="42" spans="1:8" ht="21.75" customHeight="1">
      <c r="A42" s="71" t="s">
        <v>69</v>
      </c>
      <c r="B42" s="72" t="s">
        <v>70</v>
      </c>
      <c r="C42" s="73" t="s">
        <v>71</v>
      </c>
      <c r="D42" s="57">
        <v>697.06</v>
      </c>
      <c r="E42" s="12" t="s">
        <v>7</v>
      </c>
      <c r="F42" s="58" t="s">
        <v>101</v>
      </c>
      <c r="G42" s="46"/>
      <c r="H42" s="47"/>
    </row>
    <row r="43" spans="1:8" ht="21.75" customHeight="1">
      <c r="A43" s="71">
        <v>700</v>
      </c>
      <c r="B43" s="72">
        <v>70005</v>
      </c>
      <c r="C43" s="73" t="s">
        <v>68</v>
      </c>
      <c r="D43" s="57">
        <v>74215.9</v>
      </c>
      <c r="E43" s="12" t="s">
        <v>7</v>
      </c>
      <c r="F43" s="13" t="s">
        <v>102</v>
      </c>
      <c r="G43" s="46"/>
      <c r="H43" s="47"/>
    </row>
    <row r="44" spans="1:8" ht="21.75" customHeight="1">
      <c r="A44" s="71" t="s">
        <v>12</v>
      </c>
      <c r="B44" s="72" t="s">
        <v>38</v>
      </c>
      <c r="C44" s="73" t="s">
        <v>32</v>
      </c>
      <c r="D44" s="57">
        <v>1000</v>
      </c>
      <c r="E44" s="12" t="s">
        <v>7</v>
      </c>
      <c r="F44" s="13" t="s">
        <v>186</v>
      </c>
      <c r="G44" s="46"/>
      <c r="H44" s="47"/>
    </row>
    <row r="45" spans="1:8" ht="21.75" customHeight="1">
      <c r="A45" s="71" t="s">
        <v>12</v>
      </c>
      <c r="B45" s="72" t="s">
        <v>38</v>
      </c>
      <c r="C45" s="73" t="s">
        <v>21</v>
      </c>
      <c r="D45" s="19">
        <v>49887.32</v>
      </c>
      <c r="E45" s="12" t="s">
        <v>7</v>
      </c>
      <c r="F45" s="58" t="s">
        <v>46</v>
      </c>
      <c r="G45" s="52"/>
      <c r="H45" s="47"/>
    </row>
    <row r="46" spans="1:8" s="28" customFormat="1" ht="33.75" customHeight="1">
      <c r="A46" s="81" t="s">
        <v>12</v>
      </c>
      <c r="B46" s="82" t="s">
        <v>72</v>
      </c>
      <c r="C46" s="83" t="s">
        <v>11</v>
      </c>
      <c r="D46" s="40">
        <v>54768.47</v>
      </c>
      <c r="E46" s="41" t="s">
        <v>7</v>
      </c>
      <c r="F46" s="49" t="s">
        <v>191</v>
      </c>
      <c r="G46" s="55"/>
      <c r="H46" s="56"/>
    </row>
    <row r="47" spans="1:8" s="80" customFormat="1" ht="33.75" customHeight="1">
      <c r="A47" s="74" t="s">
        <v>12</v>
      </c>
      <c r="B47" s="75" t="s">
        <v>72</v>
      </c>
      <c r="C47" s="76" t="s">
        <v>23</v>
      </c>
      <c r="D47" s="64">
        <v>9939.09</v>
      </c>
      <c r="E47" s="41" t="s">
        <v>7</v>
      </c>
      <c r="F47" s="49" t="s">
        <v>192</v>
      </c>
      <c r="G47" s="78"/>
      <c r="H47" s="79"/>
    </row>
    <row r="48" spans="1:8" ht="21.75" customHeight="1">
      <c r="A48" s="71" t="s">
        <v>36</v>
      </c>
      <c r="B48" s="72" t="s">
        <v>37</v>
      </c>
      <c r="C48" s="73" t="s">
        <v>22</v>
      </c>
      <c r="D48" s="57">
        <v>4920</v>
      </c>
      <c r="E48" s="12" t="s">
        <v>7</v>
      </c>
      <c r="F48" s="13" t="s">
        <v>122</v>
      </c>
      <c r="G48" s="46"/>
      <c r="H48" s="47"/>
    </row>
    <row r="49" spans="1:8" ht="21.75" customHeight="1">
      <c r="A49" s="71" t="s">
        <v>53</v>
      </c>
      <c r="B49" s="72" t="s">
        <v>54</v>
      </c>
      <c r="C49" s="73" t="s">
        <v>31</v>
      </c>
      <c r="D49" s="19">
        <v>43000</v>
      </c>
      <c r="E49" s="12" t="s">
        <v>7</v>
      </c>
      <c r="F49" s="58" t="s">
        <v>103</v>
      </c>
      <c r="G49" s="52"/>
      <c r="H49" s="47"/>
    </row>
    <row r="50" spans="1:8" ht="21.75" customHeight="1">
      <c r="A50" s="71" t="s">
        <v>53</v>
      </c>
      <c r="B50" s="72" t="s">
        <v>56</v>
      </c>
      <c r="C50" s="73" t="s">
        <v>123</v>
      </c>
      <c r="D50" s="19">
        <v>2781.71</v>
      </c>
      <c r="E50" s="12" t="s">
        <v>7</v>
      </c>
      <c r="F50" s="58" t="s">
        <v>124</v>
      </c>
      <c r="G50" s="52"/>
      <c r="H50" s="47"/>
    </row>
    <row r="51" spans="1:8" ht="21.75" customHeight="1">
      <c r="A51" s="71" t="s">
        <v>59</v>
      </c>
      <c r="B51" s="72" t="s">
        <v>125</v>
      </c>
      <c r="C51" s="73" t="s">
        <v>32</v>
      </c>
      <c r="D51" s="19">
        <v>9500</v>
      </c>
      <c r="E51" s="12" t="s">
        <v>7</v>
      </c>
      <c r="F51" s="13" t="s">
        <v>186</v>
      </c>
      <c r="G51" s="52"/>
      <c r="H51" s="47"/>
    </row>
    <row r="52" spans="1:8" ht="21.75" customHeight="1">
      <c r="A52" s="71" t="s">
        <v>59</v>
      </c>
      <c r="B52" s="72" t="s">
        <v>126</v>
      </c>
      <c r="C52" s="73" t="s">
        <v>26</v>
      </c>
      <c r="D52" s="19">
        <v>10000</v>
      </c>
      <c r="E52" s="12" t="s">
        <v>7</v>
      </c>
      <c r="F52" s="58" t="s">
        <v>184</v>
      </c>
      <c r="G52" s="52"/>
      <c r="H52" s="47"/>
    </row>
    <row r="53" spans="1:8" s="80" customFormat="1" ht="33.75" customHeight="1">
      <c r="A53" s="81" t="s">
        <v>9</v>
      </c>
      <c r="B53" s="82" t="s">
        <v>41</v>
      </c>
      <c r="C53" s="83" t="s">
        <v>24</v>
      </c>
      <c r="D53" s="40">
        <v>16462.89</v>
      </c>
      <c r="E53" s="41" t="s">
        <v>7</v>
      </c>
      <c r="F53" s="49" t="s">
        <v>193</v>
      </c>
      <c r="G53" s="78"/>
      <c r="H53" s="79"/>
    </row>
    <row r="54" spans="1:8" ht="33.75" customHeight="1">
      <c r="A54" s="81" t="s">
        <v>76</v>
      </c>
      <c r="B54" s="82" t="s">
        <v>129</v>
      </c>
      <c r="C54" s="83" t="s">
        <v>24</v>
      </c>
      <c r="D54" s="64">
        <v>108100</v>
      </c>
      <c r="E54" s="41" t="s">
        <v>7</v>
      </c>
      <c r="F54" s="49" t="s">
        <v>193</v>
      </c>
      <c r="G54" s="46"/>
      <c r="H54" s="47"/>
    </row>
    <row r="55" spans="1:9" ht="12" customHeight="1">
      <c r="A55" s="95"/>
      <c r="B55" s="95"/>
      <c r="C55" s="95"/>
      <c r="D55" s="95"/>
      <c r="E55" s="95"/>
      <c r="F55" s="95"/>
      <c r="I55" s="6"/>
    </row>
    <row r="56" spans="1:8" ht="20.25" customHeight="1">
      <c r="A56" s="98" t="s">
        <v>17</v>
      </c>
      <c r="B56" s="98"/>
      <c r="C56" s="98"/>
      <c r="D56" s="98"/>
      <c r="E56" s="98"/>
      <c r="F56" s="2">
        <f>SUM(D59:D80)</f>
        <v>229182.50000000003</v>
      </c>
      <c r="G56" s="14"/>
      <c r="H56" s="38"/>
    </row>
    <row r="57" spans="1:8" ht="12" customHeight="1">
      <c r="A57" s="92" t="s">
        <v>0</v>
      </c>
      <c r="B57" s="92"/>
      <c r="C57" s="92"/>
      <c r="D57" s="92"/>
      <c r="E57" s="92"/>
      <c r="F57" s="92"/>
      <c r="G57" s="14"/>
      <c r="H57" s="38"/>
    </row>
    <row r="58" spans="1:8" ht="19.5" customHeight="1" thickBot="1">
      <c r="A58" s="8" t="s">
        <v>1</v>
      </c>
      <c r="B58" s="9" t="s">
        <v>2</v>
      </c>
      <c r="C58" s="10" t="s">
        <v>3</v>
      </c>
      <c r="D58" s="8" t="s">
        <v>4</v>
      </c>
      <c r="E58" s="100"/>
      <c r="F58" s="101"/>
      <c r="G58" s="46"/>
      <c r="H58" s="38"/>
    </row>
    <row r="59" spans="1:8" ht="21.75" customHeight="1">
      <c r="A59" s="66" t="s">
        <v>132</v>
      </c>
      <c r="B59" s="68" t="s">
        <v>133</v>
      </c>
      <c r="C59" s="3" t="s">
        <v>134</v>
      </c>
      <c r="D59" s="19">
        <v>6000</v>
      </c>
      <c r="E59" s="12" t="s">
        <v>7</v>
      </c>
      <c r="F59" s="11" t="s">
        <v>153</v>
      </c>
      <c r="G59" s="52"/>
      <c r="H59" s="53"/>
    </row>
    <row r="60" spans="1:8" ht="21.75" customHeight="1">
      <c r="A60" s="66">
        <v>630</v>
      </c>
      <c r="B60" s="68">
        <v>63095</v>
      </c>
      <c r="C60" s="3" t="s">
        <v>73</v>
      </c>
      <c r="D60" s="19">
        <v>220.4</v>
      </c>
      <c r="E60" s="12" t="s">
        <v>7</v>
      </c>
      <c r="F60" s="11" t="s">
        <v>194</v>
      </c>
      <c r="G60" s="52"/>
      <c r="H60" s="53"/>
    </row>
    <row r="61" spans="1:8" ht="21.75" customHeight="1">
      <c r="A61" s="66" t="s">
        <v>135</v>
      </c>
      <c r="B61" s="68" t="s">
        <v>136</v>
      </c>
      <c r="C61" s="3" t="s">
        <v>75</v>
      </c>
      <c r="D61" s="19">
        <v>10000</v>
      </c>
      <c r="E61" s="12" t="s">
        <v>7</v>
      </c>
      <c r="F61" s="11" t="s">
        <v>47</v>
      </c>
      <c r="G61" s="52"/>
      <c r="H61" s="53"/>
    </row>
    <row r="62" spans="1:8" ht="21.75" customHeight="1">
      <c r="A62" s="66" t="s">
        <v>135</v>
      </c>
      <c r="B62" s="68" t="s">
        <v>171</v>
      </c>
      <c r="C62" s="3" t="s">
        <v>75</v>
      </c>
      <c r="D62" s="19">
        <v>1000</v>
      </c>
      <c r="E62" s="12" t="s">
        <v>7</v>
      </c>
      <c r="F62" s="11" t="s">
        <v>47</v>
      </c>
      <c r="G62" s="52"/>
      <c r="H62" s="53"/>
    </row>
    <row r="63" spans="1:8" ht="21.75" customHeight="1">
      <c r="A63" s="66" t="s">
        <v>12</v>
      </c>
      <c r="B63" s="68" t="s">
        <v>172</v>
      </c>
      <c r="C63" s="3" t="s">
        <v>14</v>
      </c>
      <c r="D63" s="19">
        <v>14000</v>
      </c>
      <c r="E63" s="12" t="s">
        <v>7</v>
      </c>
      <c r="F63" s="11" t="s">
        <v>44</v>
      </c>
      <c r="G63" s="52"/>
      <c r="H63" s="53"/>
    </row>
    <row r="64" spans="1:8" ht="21.75" customHeight="1">
      <c r="A64" s="66" t="s">
        <v>12</v>
      </c>
      <c r="B64" s="68" t="s">
        <v>172</v>
      </c>
      <c r="C64" s="3" t="s">
        <v>75</v>
      </c>
      <c r="D64" s="19">
        <v>12000</v>
      </c>
      <c r="E64" s="12" t="s">
        <v>7</v>
      </c>
      <c r="F64" s="11" t="s">
        <v>47</v>
      </c>
      <c r="G64" s="52"/>
      <c r="H64" s="53"/>
    </row>
    <row r="65" spans="1:8" ht="21.75" customHeight="1">
      <c r="A65" s="66" t="s">
        <v>12</v>
      </c>
      <c r="B65" s="68" t="s">
        <v>72</v>
      </c>
      <c r="C65" s="3" t="s">
        <v>173</v>
      </c>
      <c r="D65" s="19">
        <v>500</v>
      </c>
      <c r="E65" s="12" t="s">
        <v>7</v>
      </c>
      <c r="F65" s="11" t="s">
        <v>175</v>
      </c>
      <c r="G65" s="52"/>
      <c r="H65" s="53"/>
    </row>
    <row r="66" spans="1:8" ht="21.75" customHeight="1">
      <c r="A66" s="66" t="s">
        <v>36</v>
      </c>
      <c r="B66" s="68" t="s">
        <v>174</v>
      </c>
      <c r="C66" s="3" t="s">
        <v>14</v>
      </c>
      <c r="D66" s="19">
        <v>1000</v>
      </c>
      <c r="E66" s="12" t="s">
        <v>7</v>
      </c>
      <c r="F66" s="11" t="s">
        <v>44</v>
      </c>
      <c r="G66" s="52"/>
      <c r="H66" s="53"/>
    </row>
    <row r="67" spans="1:8" ht="21.75" customHeight="1">
      <c r="A67" s="66" t="s">
        <v>36</v>
      </c>
      <c r="B67" s="68" t="s">
        <v>39</v>
      </c>
      <c r="C67" s="3" t="s">
        <v>14</v>
      </c>
      <c r="D67" s="19">
        <v>6914.93</v>
      </c>
      <c r="E67" s="12" t="s">
        <v>7</v>
      </c>
      <c r="F67" s="11" t="s">
        <v>44</v>
      </c>
      <c r="G67" s="52"/>
      <c r="H67" s="53"/>
    </row>
    <row r="68" spans="1:8" ht="21.75" customHeight="1">
      <c r="A68" s="66" t="s">
        <v>57</v>
      </c>
      <c r="B68" s="68" t="s">
        <v>138</v>
      </c>
      <c r="C68" s="3" t="s">
        <v>154</v>
      </c>
      <c r="D68" s="19">
        <v>1000</v>
      </c>
      <c r="E68" s="12" t="s">
        <v>7</v>
      </c>
      <c r="F68" s="11" t="s">
        <v>155</v>
      </c>
      <c r="G68" s="52"/>
      <c r="H68" s="53"/>
    </row>
    <row r="69" spans="1:8" ht="21.75" customHeight="1">
      <c r="A69" s="66" t="s">
        <v>59</v>
      </c>
      <c r="B69" s="68" t="s">
        <v>126</v>
      </c>
      <c r="C69" s="3" t="s">
        <v>137</v>
      </c>
      <c r="D69" s="19">
        <v>2000</v>
      </c>
      <c r="E69" s="12" t="s">
        <v>7</v>
      </c>
      <c r="F69" s="11" t="s">
        <v>156</v>
      </c>
      <c r="G69" s="52"/>
      <c r="H69" s="53"/>
    </row>
    <row r="70" spans="1:8" ht="21.75" customHeight="1">
      <c r="A70" s="66" t="s">
        <v>40</v>
      </c>
      <c r="B70" s="68" t="s">
        <v>140</v>
      </c>
      <c r="C70" s="3" t="s">
        <v>142</v>
      </c>
      <c r="D70" s="19">
        <v>19000</v>
      </c>
      <c r="E70" s="12" t="s">
        <v>7</v>
      </c>
      <c r="F70" s="11" t="s">
        <v>48</v>
      </c>
      <c r="G70" s="52"/>
      <c r="H70" s="53"/>
    </row>
    <row r="71" spans="1:8" ht="21.75" customHeight="1">
      <c r="A71" s="66" t="s">
        <v>40</v>
      </c>
      <c r="B71" s="68" t="s">
        <v>182</v>
      </c>
      <c r="C71" s="3" t="s">
        <v>141</v>
      </c>
      <c r="D71" s="19">
        <v>1500</v>
      </c>
      <c r="E71" s="12" t="s">
        <v>7</v>
      </c>
      <c r="F71" s="11" t="s">
        <v>50</v>
      </c>
      <c r="G71" s="52"/>
      <c r="H71" s="53"/>
    </row>
    <row r="72" spans="1:8" ht="21.75" customHeight="1">
      <c r="A72" s="66" t="s">
        <v>40</v>
      </c>
      <c r="B72" s="68" t="s">
        <v>139</v>
      </c>
      <c r="C72" s="3" t="s">
        <v>75</v>
      </c>
      <c r="D72" s="19">
        <v>55000</v>
      </c>
      <c r="E72" s="12" t="s">
        <v>7</v>
      </c>
      <c r="F72" s="11" t="s">
        <v>47</v>
      </c>
      <c r="G72" s="52"/>
      <c r="H72" s="53"/>
    </row>
    <row r="73" spans="1:8" ht="21.75" customHeight="1">
      <c r="A73" s="66" t="s">
        <v>9</v>
      </c>
      <c r="B73" s="68" t="s">
        <v>41</v>
      </c>
      <c r="C73" s="3" t="s">
        <v>14</v>
      </c>
      <c r="D73" s="19">
        <v>3418.12</v>
      </c>
      <c r="E73" s="12" t="s">
        <v>7</v>
      </c>
      <c r="F73" s="13" t="s">
        <v>47</v>
      </c>
      <c r="G73" s="52"/>
      <c r="H73" s="53"/>
    </row>
    <row r="74" spans="1:8" ht="21.75" customHeight="1">
      <c r="A74" s="66" t="s">
        <v>9</v>
      </c>
      <c r="B74" s="68" t="s">
        <v>74</v>
      </c>
      <c r="C74" s="3" t="s">
        <v>75</v>
      </c>
      <c r="D74" s="19">
        <v>5396.99</v>
      </c>
      <c r="E74" s="12" t="s">
        <v>7</v>
      </c>
      <c r="F74" s="13" t="s">
        <v>47</v>
      </c>
      <c r="G74" s="52"/>
      <c r="H74" s="53"/>
    </row>
    <row r="75" spans="1:8" ht="21.75" customHeight="1">
      <c r="A75" s="66" t="s">
        <v>9</v>
      </c>
      <c r="B75" s="68" t="s">
        <v>146</v>
      </c>
      <c r="C75" s="3" t="s">
        <v>75</v>
      </c>
      <c r="D75" s="19">
        <v>10000</v>
      </c>
      <c r="E75" s="12" t="s">
        <v>7</v>
      </c>
      <c r="F75" s="13" t="s">
        <v>47</v>
      </c>
      <c r="G75" s="52"/>
      <c r="H75" s="53"/>
    </row>
    <row r="76" spans="1:8" ht="21.75" customHeight="1">
      <c r="A76" s="66" t="s">
        <v>9</v>
      </c>
      <c r="B76" s="68" t="s">
        <v>143</v>
      </c>
      <c r="C76" s="3" t="s">
        <v>144</v>
      </c>
      <c r="D76" s="19">
        <v>20000</v>
      </c>
      <c r="E76" s="12" t="s">
        <v>7</v>
      </c>
      <c r="F76" s="13" t="s">
        <v>195</v>
      </c>
      <c r="G76" s="52"/>
      <c r="H76" s="53"/>
    </row>
    <row r="77" spans="1:8" ht="21.75" customHeight="1">
      <c r="A77" s="66" t="s">
        <v>9</v>
      </c>
      <c r="B77" s="68" t="s">
        <v>143</v>
      </c>
      <c r="C77" s="3" t="s">
        <v>145</v>
      </c>
      <c r="D77" s="19">
        <v>20000</v>
      </c>
      <c r="E77" s="12" t="s">
        <v>7</v>
      </c>
      <c r="F77" s="13" t="s">
        <v>49</v>
      </c>
      <c r="G77" s="52"/>
      <c r="H77" s="53"/>
    </row>
    <row r="78" spans="1:8" ht="21.75" customHeight="1">
      <c r="A78" s="66" t="s">
        <v>66</v>
      </c>
      <c r="B78" s="68" t="s">
        <v>67</v>
      </c>
      <c r="C78" s="3" t="s">
        <v>75</v>
      </c>
      <c r="D78" s="19">
        <v>15664.95</v>
      </c>
      <c r="E78" s="12" t="s">
        <v>7</v>
      </c>
      <c r="F78" s="13" t="s">
        <v>47</v>
      </c>
      <c r="G78" s="52"/>
      <c r="H78" s="53"/>
    </row>
    <row r="79" spans="1:8" ht="21.75" customHeight="1">
      <c r="A79" s="66" t="s">
        <v>76</v>
      </c>
      <c r="B79" s="68" t="s">
        <v>77</v>
      </c>
      <c r="C79" s="3" t="s">
        <v>145</v>
      </c>
      <c r="D79" s="19">
        <v>22523.7</v>
      </c>
      <c r="E79" s="12" t="s">
        <v>7</v>
      </c>
      <c r="F79" s="13" t="s">
        <v>49</v>
      </c>
      <c r="G79" s="46"/>
      <c r="H79" s="47"/>
    </row>
    <row r="80" spans="1:8" ht="21.75" customHeight="1">
      <c r="A80" s="66" t="s">
        <v>76</v>
      </c>
      <c r="B80" s="68" t="s">
        <v>77</v>
      </c>
      <c r="C80" s="3" t="s">
        <v>75</v>
      </c>
      <c r="D80" s="19">
        <v>2043.41</v>
      </c>
      <c r="E80" s="12" t="s">
        <v>7</v>
      </c>
      <c r="F80" s="13" t="s">
        <v>47</v>
      </c>
      <c r="G80" s="52"/>
      <c r="H80" s="53"/>
    </row>
    <row r="81" spans="1:9" s="22" customFormat="1" ht="12" customHeight="1">
      <c r="A81" s="102"/>
      <c r="B81" s="102"/>
      <c r="C81" s="102"/>
      <c r="D81" s="102"/>
      <c r="E81" s="102"/>
      <c r="F81" s="102"/>
      <c r="H81" s="36"/>
      <c r="I81" s="34"/>
    </row>
    <row r="82" spans="1:8" ht="21" customHeight="1">
      <c r="A82" s="98" t="s">
        <v>18</v>
      </c>
      <c r="B82" s="98"/>
      <c r="C82" s="98"/>
      <c r="D82" s="98"/>
      <c r="E82" s="98"/>
      <c r="F82" s="2">
        <f>SUM(D85:D96)</f>
        <v>352549.06</v>
      </c>
      <c r="G82" s="14"/>
      <c r="H82" s="38"/>
    </row>
    <row r="83" spans="1:8" ht="12" customHeight="1">
      <c r="A83" s="92" t="s">
        <v>0</v>
      </c>
      <c r="B83" s="92"/>
      <c r="C83" s="92"/>
      <c r="D83" s="92"/>
      <c r="E83" s="92"/>
      <c r="F83" s="92"/>
      <c r="G83" s="14"/>
      <c r="H83" s="38"/>
    </row>
    <row r="84" spans="1:8" ht="19.5" customHeight="1" thickBot="1">
      <c r="A84" s="8" t="s">
        <v>1</v>
      </c>
      <c r="B84" s="9" t="s">
        <v>2</v>
      </c>
      <c r="C84" s="10" t="s">
        <v>3</v>
      </c>
      <c r="D84" s="8" t="s">
        <v>4</v>
      </c>
      <c r="E84" s="103"/>
      <c r="F84" s="103"/>
      <c r="G84" s="46"/>
      <c r="H84" s="47"/>
    </row>
    <row r="85" spans="1:8" s="54" customFormat="1" ht="21.75" customHeight="1">
      <c r="A85" s="65">
        <v>630</v>
      </c>
      <c r="B85" s="62">
        <v>63095</v>
      </c>
      <c r="C85" s="63">
        <v>6057</v>
      </c>
      <c r="D85" s="33">
        <v>56532.75</v>
      </c>
      <c r="E85" s="32" t="s">
        <v>7</v>
      </c>
      <c r="F85" s="50" t="s">
        <v>43</v>
      </c>
      <c r="G85" s="89" t="s">
        <v>165</v>
      </c>
      <c r="H85" s="90">
        <f>D85+D86+D87+D88+D89+D91+D93+D95</f>
        <v>341662</v>
      </c>
    </row>
    <row r="86" spans="1:8" s="54" customFormat="1" ht="21.75" customHeight="1">
      <c r="A86" s="65">
        <v>630</v>
      </c>
      <c r="B86" s="62">
        <v>63095</v>
      </c>
      <c r="C86" s="63">
        <v>6059</v>
      </c>
      <c r="D86" s="33">
        <v>19011.13</v>
      </c>
      <c r="E86" s="32" t="s">
        <v>7</v>
      </c>
      <c r="F86" s="50" t="s">
        <v>43</v>
      </c>
      <c r="G86" s="89"/>
      <c r="H86" s="90"/>
    </row>
    <row r="87" spans="1:8" s="54" customFormat="1" ht="21.75" customHeight="1">
      <c r="A87" s="65">
        <v>750</v>
      </c>
      <c r="B87" s="62">
        <v>75095</v>
      </c>
      <c r="C87" s="63">
        <v>6057</v>
      </c>
      <c r="D87" s="33">
        <v>54768.47</v>
      </c>
      <c r="E87" s="32" t="s">
        <v>7</v>
      </c>
      <c r="F87" s="50" t="s">
        <v>43</v>
      </c>
      <c r="G87" s="52"/>
      <c r="H87" s="53"/>
    </row>
    <row r="88" spans="1:8" s="54" customFormat="1" ht="21.75" customHeight="1">
      <c r="A88" s="65">
        <v>750</v>
      </c>
      <c r="B88" s="62">
        <v>75095</v>
      </c>
      <c r="C88" s="63">
        <v>6059</v>
      </c>
      <c r="D88" s="33">
        <v>3635.68</v>
      </c>
      <c r="E88" s="32" t="s">
        <v>7</v>
      </c>
      <c r="F88" s="50" t="s">
        <v>43</v>
      </c>
      <c r="G88" s="52"/>
      <c r="H88" s="53"/>
    </row>
    <row r="89" spans="1:8" s="54" customFormat="1" ht="21.75" customHeight="1">
      <c r="A89" s="65">
        <v>801</v>
      </c>
      <c r="B89" s="62">
        <v>80101</v>
      </c>
      <c r="C89" s="63">
        <v>6050</v>
      </c>
      <c r="D89" s="33">
        <v>81900.63</v>
      </c>
      <c r="E89" s="32" t="s">
        <v>7</v>
      </c>
      <c r="F89" s="50" t="s">
        <v>43</v>
      </c>
      <c r="G89" s="52"/>
      <c r="H89" s="53"/>
    </row>
    <row r="90" spans="1:8" ht="21.75" customHeight="1">
      <c r="A90" s="61">
        <v>851</v>
      </c>
      <c r="B90" s="59">
        <v>85154</v>
      </c>
      <c r="C90" s="60">
        <v>4210</v>
      </c>
      <c r="D90" s="19">
        <v>2781.71</v>
      </c>
      <c r="E90" s="12" t="s">
        <v>7</v>
      </c>
      <c r="F90" s="13" t="s">
        <v>44</v>
      </c>
      <c r="G90" s="46"/>
      <c r="H90" s="47"/>
    </row>
    <row r="91" spans="1:8" s="54" customFormat="1" ht="21.75" customHeight="1">
      <c r="A91" s="65">
        <v>900</v>
      </c>
      <c r="B91" s="62">
        <v>90002</v>
      </c>
      <c r="C91" s="63">
        <v>6050</v>
      </c>
      <c r="D91" s="33">
        <v>16462.89</v>
      </c>
      <c r="E91" s="32" t="s">
        <v>7</v>
      </c>
      <c r="F91" s="50" t="s">
        <v>43</v>
      </c>
      <c r="G91" s="52"/>
      <c r="H91" s="53"/>
    </row>
    <row r="92" spans="1:8" s="54" customFormat="1" ht="21.75" customHeight="1">
      <c r="A92" s="61">
        <v>900</v>
      </c>
      <c r="B92" s="59">
        <v>90004</v>
      </c>
      <c r="C92" s="60">
        <v>4210</v>
      </c>
      <c r="D92" s="19">
        <v>396.99</v>
      </c>
      <c r="E92" s="12" t="s">
        <v>7</v>
      </c>
      <c r="F92" s="13" t="s">
        <v>44</v>
      </c>
      <c r="G92" s="52"/>
      <c r="H92" s="53"/>
    </row>
    <row r="93" spans="1:8" s="54" customFormat="1" ht="21.75" customHeight="1">
      <c r="A93" s="65">
        <v>900</v>
      </c>
      <c r="B93" s="62">
        <v>90015</v>
      </c>
      <c r="C93" s="63">
        <v>6059</v>
      </c>
      <c r="D93" s="33">
        <v>1250.45</v>
      </c>
      <c r="E93" s="32" t="s">
        <v>7</v>
      </c>
      <c r="F93" s="50" t="s">
        <v>43</v>
      </c>
      <c r="G93" s="52"/>
      <c r="H93" s="53"/>
    </row>
    <row r="94" spans="1:8" s="54" customFormat="1" ht="21.75" customHeight="1">
      <c r="A94" s="61">
        <v>921</v>
      </c>
      <c r="B94" s="59">
        <v>92109</v>
      </c>
      <c r="C94" s="60">
        <v>4210</v>
      </c>
      <c r="D94" s="19">
        <v>5664.95</v>
      </c>
      <c r="E94" s="12" t="s">
        <v>7</v>
      </c>
      <c r="F94" s="13" t="s">
        <v>44</v>
      </c>
      <c r="G94" s="52"/>
      <c r="H94" s="53"/>
    </row>
    <row r="95" spans="1:8" s="54" customFormat="1" ht="21.75" customHeight="1">
      <c r="A95" s="65">
        <v>926</v>
      </c>
      <c r="B95" s="62">
        <v>92601</v>
      </c>
      <c r="C95" s="63">
        <v>6050</v>
      </c>
      <c r="D95" s="33">
        <v>108100</v>
      </c>
      <c r="E95" s="32" t="s">
        <v>7</v>
      </c>
      <c r="F95" s="50" t="s">
        <v>43</v>
      </c>
      <c r="G95" s="52"/>
      <c r="H95" s="53"/>
    </row>
    <row r="96" spans="1:8" s="54" customFormat="1" ht="21.75" customHeight="1">
      <c r="A96" s="61">
        <v>926</v>
      </c>
      <c r="B96" s="59">
        <v>92695</v>
      </c>
      <c r="C96" s="60">
        <v>4210</v>
      </c>
      <c r="D96" s="19">
        <v>2043.41</v>
      </c>
      <c r="E96" s="12" t="s">
        <v>7</v>
      </c>
      <c r="F96" s="13" t="s">
        <v>44</v>
      </c>
      <c r="G96" s="52"/>
      <c r="H96" s="53"/>
    </row>
    <row r="97" spans="1:9" ht="12" customHeight="1">
      <c r="A97" s="92"/>
      <c r="B97" s="92"/>
      <c r="C97" s="92"/>
      <c r="D97" s="92"/>
      <c r="E97" s="92"/>
      <c r="F97" s="92"/>
      <c r="G97" s="46"/>
      <c r="H97" s="47"/>
      <c r="I97" s="7"/>
    </row>
    <row r="98" spans="1:9" ht="18.75" customHeight="1">
      <c r="A98" s="91" t="s">
        <v>45</v>
      </c>
      <c r="B98" s="91"/>
      <c r="C98" s="91"/>
      <c r="D98" s="91"/>
      <c r="E98" s="91"/>
      <c r="F98" s="91"/>
      <c r="G98" s="46"/>
      <c r="H98" s="47"/>
      <c r="I98" s="7"/>
    </row>
    <row r="99" spans="1:9" ht="12" customHeight="1">
      <c r="A99" s="92"/>
      <c r="B99" s="92"/>
      <c r="C99" s="92"/>
      <c r="D99" s="92"/>
      <c r="E99" s="92"/>
      <c r="F99" s="92"/>
      <c r="G99" s="4"/>
      <c r="H99" s="29"/>
      <c r="I99" s="7"/>
    </row>
    <row r="100" spans="1:9" s="5" customFormat="1" ht="38.25" customHeight="1">
      <c r="A100" s="91" t="s">
        <v>196</v>
      </c>
      <c r="B100" s="91"/>
      <c r="C100" s="91"/>
      <c r="D100" s="91"/>
      <c r="E100" s="91"/>
      <c r="F100" s="91"/>
      <c r="G100" s="4"/>
      <c r="H100" s="29"/>
      <c r="I100" s="30"/>
    </row>
    <row r="101" spans="1:9" ht="12" customHeight="1">
      <c r="A101" s="94"/>
      <c r="B101" s="94"/>
      <c r="C101" s="94"/>
      <c r="D101" s="94"/>
      <c r="E101" s="94"/>
      <c r="F101" s="94"/>
      <c r="G101" s="5"/>
      <c r="H101" s="30"/>
      <c r="I101" s="7"/>
    </row>
    <row r="102" spans="1:9" ht="21" customHeight="1">
      <c r="A102" s="98" t="s">
        <v>19</v>
      </c>
      <c r="B102" s="98"/>
      <c r="C102" s="98"/>
      <c r="D102" s="98"/>
      <c r="E102" s="98"/>
      <c r="F102" s="98"/>
      <c r="G102" s="22"/>
      <c r="H102" s="36"/>
      <c r="I102" s="7"/>
    </row>
    <row r="103" spans="1:9" ht="12" customHeight="1">
      <c r="A103" s="94"/>
      <c r="B103" s="94"/>
      <c r="C103" s="94"/>
      <c r="D103" s="94"/>
      <c r="E103" s="94"/>
      <c r="F103" s="94"/>
      <c r="G103" s="22"/>
      <c r="H103" s="36"/>
      <c r="I103" s="7"/>
    </row>
    <row r="104" spans="1:9" ht="21" customHeight="1">
      <c r="A104" s="98" t="s">
        <v>20</v>
      </c>
      <c r="B104" s="98"/>
      <c r="C104" s="98"/>
      <c r="D104" s="98"/>
      <c r="E104" s="98"/>
      <c r="F104" s="98"/>
      <c r="G104" s="22"/>
      <c r="H104" s="36"/>
      <c r="I104" s="7"/>
    </row>
    <row r="105" spans="1:8" ht="25.5" customHeight="1">
      <c r="A105" s="97"/>
      <c r="B105" s="97"/>
      <c r="C105" s="97"/>
      <c r="D105" s="97"/>
      <c r="E105" s="97"/>
      <c r="F105" s="97"/>
      <c r="H105" s="39"/>
    </row>
    <row r="106" spans="1:8" ht="21.75" customHeight="1">
      <c r="A106" s="51"/>
      <c r="B106" s="51"/>
      <c r="C106" s="51"/>
      <c r="D106" s="51"/>
      <c r="E106" s="51"/>
      <c r="F106" s="87" t="s">
        <v>52</v>
      </c>
      <c r="H106" s="39"/>
    </row>
    <row r="107" spans="1:8" ht="21.75" customHeight="1">
      <c r="A107" s="51"/>
      <c r="B107" s="51"/>
      <c r="C107" s="51"/>
      <c r="D107" s="51"/>
      <c r="E107" s="51"/>
      <c r="F107" s="87"/>
      <c r="H107" s="39"/>
    </row>
    <row r="108" spans="1:8" ht="21.75" customHeight="1">
      <c r="A108" s="51"/>
      <c r="B108" s="51"/>
      <c r="C108" s="51"/>
      <c r="D108" s="51"/>
      <c r="E108" s="51"/>
      <c r="F108" s="88" t="s">
        <v>5</v>
      </c>
      <c r="H108" s="7"/>
    </row>
  </sheetData>
  <sheetProtection selectLockedCells="1" selectUnlockedCells="1"/>
  <mergeCells count="32">
    <mergeCell ref="A104:F104"/>
    <mergeCell ref="A105:F105"/>
    <mergeCell ref="A98:F98"/>
    <mergeCell ref="A99:F99"/>
    <mergeCell ref="A100:F100"/>
    <mergeCell ref="A101:F101"/>
    <mergeCell ref="A102:F102"/>
    <mergeCell ref="A103:F103"/>
    <mergeCell ref="A82:E82"/>
    <mergeCell ref="A83:F83"/>
    <mergeCell ref="E84:F84"/>
    <mergeCell ref="G85:G86"/>
    <mergeCell ref="H85:H86"/>
    <mergeCell ref="A97:F97"/>
    <mergeCell ref="A39:F39"/>
    <mergeCell ref="A55:F55"/>
    <mergeCell ref="A56:E56"/>
    <mergeCell ref="A57:F57"/>
    <mergeCell ref="E58:F58"/>
    <mergeCell ref="A81:F81"/>
    <mergeCell ref="A7:F7"/>
    <mergeCell ref="A8:F8"/>
    <mergeCell ref="A9:E9"/>
    <mergeCell ref="A10:F10"/>
    <mergeCell ref="A37:F37"/>
    <mergeCell ref="A38:E38"/>
    <mergeCell ref="A1:F1"/>
    <mergeCell ref="A2:F2"/>
    <mergeCell ref="A3:F3"/>
    <mergeCell ref="A4:F4"/>
    <mergeCell ref="A5:F5"/>
    <mergeCell ref="A6:F6"/>
  </mergeCells>
  <printOptions horizontalCentered="1"/>
  <pageMargins left="0.1968503937007874" right="0.1968503937007874" top="0.31496062992125984" bottom="0.1968503937007874" header="0.5118110236220472" footer="0.5118110236220472"/>
  <pageSetup cellComments="asDisplayed" fitToHeight="2" horizontalDpi="300" verticalDpi="300" orientation="portrait" paperSize="9" scale="65" r:id="rId1"/>
  <rowBreaks count="1" manualBreakCount="1">
    <brk id="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">
      <selection activeCell="F51" sqref="F51"/>
    </sheetView>
  </sheetViews>
  <sheetFormatPr defaultColWidth="9.140625" defaultRowHeight="12.75"/>
  <cols>
    <col min="1" max="1" width="9.421875" style="1" customWidth="1"/>
    <col min="2" max="2" width="12.00390625" style="1" customWidth="1"/>
    <col min="3" max="3" width="9.28125" style="1" customWidth="1"/>
    <col min="4" max="4" width="20.28125" style="1" bestFit="1" customWidth="1"/>
    <col min="5" max="5" width="9.8515625" style="1" customWidth="1"/>
    <col min="6" max="6" width="90.421875" style="1" customWidth="1"/>
    <col min="7" max="7" width="18.00390625" style="1" bestFit="1" customWidth="1"/>
    <col min="8" max="8" width="20.7109375" style="1" bestFit="1" customWidth="1"/>
    <col min="9" max="9" width="20.28125" style="1" customWidth="1"/>
    <col min="10" max="16384" width="9.140625" style="1" customWidth="1"/>
  </cols>
  <sheetData>
    <row r="1" spans="1:8" ht="19.5" customHeight="1">
      <c r="A1" s="98" t="s">
        <v>42</v>
      </c>
      <c r="B1" s="98"/>
      <c r="C1" s="98"/>
      <c r="D1" s="98"/>
      <c r="E1" s="98"/>
      <c r="F1" s="42">
        <f>SUM(D4:D28)</f>
        <v>318438.63</v>
      </c>
      <c r="H1" s="35"/>
    </row>
    <row r="2" spans="1:8" ht="12" customHeight="1">
      <c r="A2" s="97"/>
      <c r="B2" s="97"/>
      <c r="C2" s="97"/>
      <c r="D2" s="97"/>
      <c r="E2" s="97"/>
      <c r="F2" s="97"/>
      <c r="H2" s="35"/>
    </row>
    <row r="3" spans="1:8" ht="18.75" customHeight="1" thickBot="1">
      <c r="A3" s="15" t="s">
        <v>1</v>
      </c>
      <c r="B3" s="16" t="s">
        <v>2</v>
      </c>
      <c r="C3" s="17" t="s">
        <v>3</v>
      </c>
      <c r="D3" s="18" t="s">
        <v>4</v>
      </c>
      <c r="E3" s="21"/>
      <c r="F3" s="13"/>
      <c r="H3" s="35"/>
    </row>
    <row r="4" spans="1:8" ht="21.75" customHeight="1">
      <c r="A4" s="67">
        <v>700</v>
      </c>
      <c r="B4" s="68">
        <v>70005</v>
      </c>
      <c r="C4" s="3" t="s">
        <v>25</v>
      </c>
      <c r="D4" s="19">
        <v>697.06</v>
      </c>
      <c r="E4" s="12" t="s">
        <v>7</v>
      </c>
      <c r="F4" s="13" t="s">
        <v>183</v>
      </c>
      <c r="G4" s="52"/>
      <c r="H4" s="53"/>
    </row>
    <row r="5" spans="1:8" ht="21.75" customHeight="1">
      <c r="A5" s="67">
        <v>710</v>
      </c>
      <c r="B5" s="68">
        <v>71035</v>
      </c>
      <c r="C5" s="3" t="s">
        <v>26</v>
      </c>
      <c r="D5" s="19">
        <v>1140</v>
      </c>
      <c r="E5" s="12" t="s">
        <v>7</v>
      </c>
      <c r="F5" s="13" t="s">
        <v>184</v>
      </c>
      <c r="H5" s="35"/>
    </row>
    <row r="6" spans="1:8" ht="21.75" customHeight="1">
      <c r="A6" s="67" t="s">
        <v>53</v>
      </c>
      <c r="B6" s="68" t="s">
        <v>54</v>
      </c>
      <c r="C6" s="3" t="s">
        <v>27</v>
      </c>
      <c r="D6" s="19">
        <v>109833.2</v>
      </c>
      <c r="E6" s="12" t="s">
        <v>7</v>
      </c>
      <c r="F6" s="13" t="s">
        <v>106</v>
      </c>
      <c r="H6" s="35"/>
    </row>
    <row r="7" spans="1:8" ht="21.75" customHeight="1">
      <c r="A7" s="67" t="s">
        <v>53</v>
      </c>
      <c r="B7" s="68" t="s">
        <v>54</v>
      </c>
      <c r="C7" s="3" t="s">
        <v>28</v>
      </c>
      <c r="D7" s="19">
        <v>16753.33</v>
      </c>
      <c r="E7" s="12" t="s">
        <v>7</v>
      </c>
      <c r="F7" s="13" t="s">
        <v>107</v>
      </c>
      <c r="H7" s="35"/>
    </row>
    <row r="8" spans="1:8" ht="21.75" customHeight="1">
      <c r="A8" s="67" t="s">
        <v>53</v>
      </c>
      <c r="B8" s="68" t="s">
        <v>54</v>
      </c>
      <c r="C8" s="3" t="s">
        <v>29</v>
      </c>
      <c r="D8" s="19">
        <v>42</v>
      </c>
      <c r="E8" s="12" t="s">
        <v>7</v>
      </c>
      <c r="F8" s="13" t="s">
        <v>108</v>
      </c>
      <c r="H8" s="35"/>
    </row>
    <row r="9" spans="1:8" ht="21.75" customHeight="1">
      <c r="A9" s="67" t="s">
        <v>53</v>
      </c>
      <c r="B9" s="68" t="s">
        <v>55</v>
      </c>
      <c r="C9" s="3" t="s">
        <v>27</v>
      </c>
      <c r="D9" s="19">
        <v>52623.11</v>
      </c>
      <c r="E9" s="12" t="s">
        <v>7</v>
      </c>
      <c r="F9" s="13" t="s">
        <v>106</v>
      </c>
      <c r="H9" s="35"/>
    </row>
    <row r="10" spans="1:8" ht="21.75" customHeight="1">
      <c r="A10" s="67" t="s">
        <v>53</v>
      </c>
      <c r="B10" s="68" t="s">
        <v>55</v>
      </c>
      <c r="C10" s="3" t="s">
        <v>31</v>
      </c>
      <c r="D10" s="19">
        <v>20477.48</v>
      </c>
      <c r="E10" s="12" t="s">
        <v>7</v>
      </c>
      <c r="F10" s="13" t="s">
        <v>103</v>
      </c>
      <c r="H10" s="35"/>
    </row>
    <row r="11" spans="1:8" ht="21.75" customHeight="1">
      <c r="A11" s="67" t="s">
        <v>53</v>
      </c>
      <c r="B11" s="68" t="s">
        <v>55</v>
      </c>
      <c r="C11" s="3" t="s">
        <v>28</v>
      </c>
      <c r="D11" s="19">
        <v>580.63</v>
      </c>
      <c r="E11" s="12" t="s">
        <v>7</v>
      </c>
      <c r="F11" s="13" t="s">
        <v>107</v>
      </c>
      <c r="H11" s="35"/>
    </row>
    <row r="12" spans="1:8" ht="21.75" customHeight="1">
      <c r="A12" s="67" t="s">
        <v>53</v>
      </c>
      <c r="B12" s="68" t="s">
        <v>55</v>
      </c>
      <c r="C12" s="3" t="s">
        <v>29</v>
      </c>
      <c r="D12" s="19">
        <v>16506.71</v>
      </c>
      <c r="E12" s="12" t="s">
        <v>7</v>
      </c>
      <c r="F12" s="13" t="s">
        <v>108</v>
      </c>
      <c r="H12" s="35"/>
    </row>
    <row r="13" spans="1:8" ht="21.75" customHeight="1">
      <c r="A13" s="67" t="s">
        <v>53</v>
      </c>
      <c r="B13" s="68" t="s">
        <v>55</v>
      </c>
      <c r="C13" s="3" t="s">
        <v>30</v>
      </c>
      <c r="D13" s="19">
        <v>60</v>
      </c>
      <c r="E13" s="12" t="s">
        <v>7</v>
      </c>
      <c r="F13" s="13" t="s">
        <v>109</v>
      </c>
      <c r="H13" s="35"/>
    </row>
    <row r="14" spans="1:8" ht="21.75" customHeight="1">
      <c r="A14" s="67" t="s">
        <v>53</v>
      </c>
      <c r="B14" s="68" t="s">
        <v>55</v>
      </c>
      <c r="C14" s="3" t="s">
        <v>118</v>
      </c>
      <c r="D14" s="19">
        <v>10000</v>
      </c>
      <c r="E14" s="12" t="s">
        <v>7</v>
      </c>
      <c r="F14" s="13" t="s">
        <v>120</v>
      </c>
      <c r="H14" s="35"/>
    </row>
    <row r="15" spans="1:8" ht="21.75" customHeight="1">
      <c r="A15" s="67" t="s">
        <v>53</v>
      </c>
      <c r="B15" s="68" t="s">
        <v>55</v>
      </c>
      <c r="C15" s="3" t="s">
        <v>13</v>
      </c>
      <c r="D15" s="19">
        <v>3830.82</v>
      </c>
      <c r="E15" s="12" t="s">
        <v>7</v>
      </c>
      <c r="F15" s="13" t="s">
        <v>116</v>
      </c>
      <c r="H15" s="35"/>
    </row>
    <row r="16" spans="1:8" ht="21.75" customHeight="1">
      <c r="A16" s="67" t="s">
        <v>53</v>
      </c>
      <c r="B16" s="68" t="s">
        <v>56</v>
      </c>
      <c r="C16" s="3" t="s">
        <v>8</v>
      </c>
      <c r="D16" s="19">
        <v>679.57</v>
      </c>
      <c r="E16" s="12" t="s">
        <v>7</v>
      </c>
      <c r="F16" s="13" t="s">
        <v>185</v>
      </c>
      <c r="H16" s="35"/>
    </row>
    <row r="17" spans="1:8" ht="21.75" customHeight="1">
      <c r="A17" s="67" t="s">
        <v>53</v>
      </c>
      <c r="B17" s="68" t="s">
        <v>119</v>
      </c>
      <c r="C17" s="3" t="s">
        <v>33</v>
      </c>
      <c r="D17" s="19">
        <v>20000</v>
      </c>
      <c r="E17" s="12" t="s">
        <v>7</v>
      </c>
      <c r="F17" s="13" t="s">
        <v>121</v>
      </c>
      <c r="H17" s="35"/>
    </row>
    <row r="18" spans="1:8" ht="21.75" customHeight="1">
      <c r="A18" s="67" t="s">
        <v>57</v>
      </c>
      <c r="B18" s="68" t="s">
        <v>58</v>
      </c>
      <c r="C18" s="3" t="s">
        <v>16</v>
      </c>
      <c r="D18" s="19">
        <v>4216.84</v>
      </c>
      <c r="E18" s="12" t="s">
        <v>7</v>
      </c>
      <c r="F18" s="58" t="s">
        <v>117</v>
      </c>
      <c r="H18" s="35"/>
    </row>
    <row r="19" spans="1:8" ht="21.75" customHeight="1">
      <c r="A19" s="67" t="s">
        <v>57</v>
      </c>
      <c r="B19" s="68" t="s">
        <v>58</v>
      </c>
      <c r="C19" s="3" t="s">
        <v>21</v>
      </c>
      <c r="D19" s="19">
        <v>21844.12</v>
      </c>
      <c r="E19" s="12" t="s">
        <v>7</v>
      </c>
      <c r="F19" s="13" t="s">
        <v>46</v>
      </c>
      <c r="H19" s="35"/>
    </row>
    <row r="20" spans="1:8" ht="21.75" customHeight="1">
      <c r="A20" s="67" t="s">
        <v>59</v>
      </c>
      <c r="B20" s="68" t="s">
        <v>60</v>
      </c>
      <c r="C20" s="3" t="s">
        <v>32</v>
      </c>
      <c r="D20" s="19">
        <v>27</v>
      </c>
      <c r="E20" s="12" t="s">
        <v>7</v>
      </c>
      <c r="F20" s="13" t="s">
        <v>186</v>
      </c>
      <c r="H20" s="35"/>
    </row>
    <row r="21" spans="1:8" ht="21.75" customHeight="1">
      <c r="A21" s="67" t="s">
        <v>40</v>
      </c>
      <c r="B21" s="68" t="s">
        <v>61</v>
      </c>
      <c r="C21" s="3" t="s">
        <v>16</v>
      </c>
      <c r="D21" s="19">
        <v>20.61</v>
      </c>
      <c r="E21" s="12" t="s">
        <v>7</v>
      </c>
      <c r="F21" s="11" t="s">
        <v>117</v>
      </c>
      <c r="H21" s="35"/>
    </row>
    <row r="22" spans="1:8" ht="21.75" customHeight="1">
      <c r="A22" s="67" t="s">
        <v>40</v>
      </c>
      <c r="B22" s="68" t="s">
        <v>61</v>
      </c>
      <c r="C22" s="3" t="s">
        <v>15</v>
      </c>
      <c r="D22" s="19">
        <v>1798.36</v>
      </c>
      <c r="E22" s="12" t="s">
        <v>7</v>
      </c>
      <c r="F22" s="58" t="s">
        <v>187</v>
      </c>
      <c r="H22" s="35"/>
    </row>
    <row r="23" spans="1:8" ht="21.75" customHeight="1">
      <c r="A23" s="67" t="s">
        <v>40</v>
      </c>
      <c r="B23" s="68" t="s">
        <v>62</v>
      </c>
      <c r="C23" s="3" t="s">
        <v>26</v>
      </c>
      <c r="D23" s="19">
        <v>9046</v>
      </c>
      <c r="E23" s="12" t="s">
        <v>7</v>
      </c>
      <c r="F23" s="11" t="s">
        <v>184</v>
      </c>
      <c r="H23" s="35"/>
    </row>
    <row r="24" spans="1:8" ht="21.75" customHeight="1">
      <c r="A24" s="67" t="s">
        <v>9</v>
      </c>
      <c r="B24" s="68" t="s">
        <v>41</v>
      </c>
      <c r="C24" s="3" t="s">
        <v>8</v>
      </c>
      <c r="D24" s="19">
        <v>25248.98</v>
      </c>
      <c r="E24" s="12" t="s">
        <v>7</v>
      </c>
      <c r="F24" s="11" t="s">
        <v>188</v>
      </c>
      <c r="H24" s="35"/>
    </row>
    <row r="25" spans="1:8" ht="21.75" customHeight="1">
      <c r="A25" s="67" t="s">
        <v>9</v>
      </c>
      <c r="B25" s="68" t="s">
        <v>41</v>
      </c>
      <c r="C25" s="3" t="s">
        <v>13</v>
      </c>
      <c r="D25" s="19">
        <v>2640.09</v>
      </c>
      <c r="E25" s="12" t="s">
        <v>7</v>
      </c>
      <c r="F25" s="11" t="s">
        <v>116</v>
      </c>
      <c r="H25" s="35"/>
    </row>
    <row r="26" spans="1:8" ht="21.75" customHeight="1">
      <c r="A26" s="67" t="s">
        <v>9</v>
      </c>
      <c r="B26" s="68" t="s">
        <v>63</v>
      </c>
      <c r="C26" s="3" t="s">
        <v>64</v>
      </c>
      <c r="D26" s="19">
        <v>41.22</v>
      </c>
      <c r="E26" s="12" t="s">
        <v>7</v>
      </c>
      <c r="F26" s="13" t="s">
        <v>110</v>
      </c>
      <c r="H26" s="35"/>
    </row>
    <row r="27" spans="1:8" ht="21.75" customHeight="1">
      <c r="A27" s="67" t="s">
        <v>9</v>
      </c>
      <c r="B27" s="68" t="s">
        <v>65</v>
      </c>
      <c r="C27" s="3" t="s">
        <v>21</v>
      </c>
      <c r="D27" s="19">
        <v>31.5</v>
      </c>
      <c r="E27" s="12" t="s">
        <v>7</v>
      </c>
      <c r="F27" s="13" t="s">
        <v>46</v>
      </c>
      <c r="H27" s="35"/>
    </row>
    <row r="28" spans="1:8" s="28" customFormat="1" ht="33.75" customHeight="1">
      <c r="A28" s="84" t="s">
        <v>66</v>
      </c>
      <c r="B28" s="85" t="s">
        <v>67</v>
      </c>
      <c r="C28" s="25" t="s">
        <v>34</v>
      </c>
      <c r="D28" s="26">
        <v>300</v>
      </c>
      <c r="E28" s="24" t="s">
        <v>7</v>
      </c>
      <c r="F28" s="27" t="s">
        <v>189</v>
      </c>
      <c r="H28" s="86"/>
    </row>
    <row r="29" spans="1:8" ht="12" customHeight="1">
      <c r="A29" s="99"/>
      <c r="B29" s="99"/>
      <c r="C29" s="99"/>
      <c r="D29" s="99"/>
      <c r="E29" s="99"/>
      <c r="F29" s="99"/>
      <c r="G29" s="23"/>
      <c r="H29" s="37"/>
    </row>
    <row r="30" spans="1:8" ht="19.5" customHeight="1">
      <c r="A30" s="98" t="s">
        <v>35</v>
      </c>
      <c r="B30" s="98"/>
      <c r="C30" s="98"/>
      <c r="D30" s="98"/>
      <c r="E30" s="98"/>
      <c r="F30" s="42">
        <f>SUM(D33:D46)</f>
        <v>441805.19</v>
      </c>
      <c r="H30" s="35"/>
    </row>
    <row r="31" spans="1:8" ht="12" customHeight="1">
      <c r="A31" s="97"/>
      <c r="B31" s="97"/>
      <c r="C31" s="97"/>
      <c r="D31" s="97"/>
      <c r="E31" s="97"/>
      <c r="F31" s="97"/>
      <c r="H31" s="35"/>
    </row>
    <row r="32" spans="1:8" ht="19.5" customHeight="1" thickBot="1">
      <c r="A32" s="15" t="s">
        <v>1</v>
      </c>
      <c r="B32" s="16" t="s">
        <v>2</v>
      </c>
      <c r="C32" s="17" t="s">
        <v>3</v>
      </c>
      <c r="D32" s="18" t="s">
        <v>4</v>
      </c>
      <c r="E32" s="21"/>
      <c r="F32" s="13"/>
      <c r="H32" s="35"/>
    </row>
    <row r="33" spans="1:8" s="80" customFormat="1" ht="33.75" customHeight="1">
      <c r="A33" s="74">
        <v>630</v>
      </c>
      <c r="B33" s="75">
        <v>63095</v>
      </c>
      <c r="C33" s="76">
        <v>6207</v>
      </c>
      <c r="D33" s="64">
        <v>56532.75</v>
      </c>
      <c r="E33" s="41" t="s">
        <v>7</v>
      </c>
      <c r="F33" s="77" t="s">
        <v>190</v>
      </c>
      <c r="G33" s="78"/>
      <c r="H33" s="79"/>
    </row>
    <row r="34" spans="1:8" ht="21.75" customHeight="1">
      <c r="A34" s="71" t="s">
        <v>69</v>
      </c>
      <c r="B34" s="72" t="s">
        <v>70</v>
      </c>
      <c r="C34" s="73" t="s">
        <v>71</v>
      </c>
      <c r="D34" s="57">
        <v>697.06</v>
      </c>
      <c r="E34" s="12" t="s">
        <v>7</v>
      </c>
      <c r="F34" s="58" t="s">
        <v>101</v>
      </c>
      <c r="G34" s="46"/>
      <c r="H34" s="47"/>
    </row>
    <row r="35" spans="1:8" ht="21.75" customHeight="1">
      <c r="A35" s="71">
        <v>700</v>
      </c>
      <c r="B35" s="72">
        <v>70005</v>
      </c>
      <c r="C35" s="73" t="s">
        <v>68</v>
      </c>
      <c r="D35" s="57">
        <v>74215.9</v>
      </c>
      <c r="E35" s="12" t="s">
        <v>7</v>
      </c>
      <c r="F35" s="13" t="s">
        <v>102</v>
      </c>
      <c r="G35" s="46"/>
      <c r="H35" s="47"/>
    </row>
    <row r="36" spans="1:8" ht="21.75" customHeight="1">
      <c r="A36" s="71" t="s">
        <v>12</v>
      </c>
      <c r="B36" s="72" t="s">
        <v>38</v>
      </c>
      <c r="C36" s="73" t="s">
        <v>32</v>
      </c>
      <c r="D36" s="57">
        <v>1000</v>
      </c>
      <c r="E36" s="12" t="s">
        <v>7</v>
      </c>
      <c r="F36" s="13" t="s">
        <v>186</v>
      </c>
      <c r="G36" s="46"/>
      <c r="H36" s="47"/>
    </row>
    <row r="37" spans="1:8" ht="21.75" customHeight="1">
      <c r="A37" s="71" t="s">
        <v>12</v>
      </c>
      <c r="B37" s="72" t="s">
        <v>38</v>
      </c>
      <c r="C37" s="73" t="s">
        <v>21</v>
      </c>
      <c r="D37" s="19">
        <v>49887.32</v>
      </c>
      <c r="E37" s="12" t="s">
        <v>7</v>
      </c>
      <c r="F37" s="58" t="s">
        <v>46</v>
      </c>
      <c r="G37" s="52"/>
      <c r="H37" s="47"/>
    </row>
    <row r="38" spans="1:8" s="28" customFormat="1" ht="33.75" customHeight="1">
      <c r="A38" s="81" t="s">
        <v>12</v>
      </c>
      <c r="B38" s="82" t="s">
        <v>72</v>
      </c>
      <c r="C38" s="83" t="s">
        <v>11</v>
      </c>
      <c r="D38" s="40">
        <v>54768.47</v>
      </c>
      <c r="E38" s="41" t="s">
        <v>7</v>
      </c>
      <c r="F38" s="49" t="s">
        <v>191</v>
      </c>
      <c r="G38" s="55"/>
      <c r="H38" s="56"/>
    </row>
    <row r="39" spans="1:8" s="80" customFormat="1" ht="33.75" customHeight="1">
      <c r="A39" s="74" t="s">
        <v>12</v>
      </c>
      <c r="B39" s="75" t="s">
        <v>72</v>
      </c>
      <c r="C39" s="76" t="s">
        <v>23</v>
      </c>
      <c r="D39" s="64">
        <v>9939.09</v>
      </c>
      <c r="E39" s="41" t="s">
        <v>7</v>
      </c>
      <c r="F39" s="49" t="s">
        <v>192</v>
      </c>
      <c r="G39" s="78"/>
      <c r="H39" s="79"/>
    </row>
    <row r="40" spans="1:8" ht="21.75" customHeight="1">
      <c r="A40" s="71" t="s">
        <v>36</v>
      </c>
      <c r="B40" s="72" t="s">
        <v>37</v>
      </c>
      <c r="C40" s="73" t="s">
        <v>22</v>
      </c>
      <c r="D40" s="57">
        <v>4920</v>
      </c>
      <c r="E40" s="12" t="s">
        <v>7</v>
      </c>
      <c r="F40" s="13" t="s">
        <v>122</v>
      </c>
      <c r="G40" s="46"/>
      <c r="H40" s="47"/>
    </row>
    <row r="41" spans="1:8" ht="21.75" customHeight="1">
      <c r="A41" s="71" t="s">
        <v>53</v>
      </c>
      <c r="B41" s="72" t="s">
        <v>54</v>
      </c>
      <c r="C41" s="73" t="s">
        <v>31</v>
      </c>
      <c r="D41" s="19">
        <v>43000</v>
      </c>
      <c r="E41" s="12" t="s">
        <v>7</v>
      </c>
      <c r="F41" s="58" t="s">
        <v>103</v>
      </c>
      <c r="G41" s="52"/>
      <c r="H41" s="47"/>
    </row>
    <row r="42" spans="1:8" ht="21.75" customHeight="1">
      <c r="A42" s="71" t="s">
        <v>53</v>
      </c>
      <c r="B42" s="72" t="s">
        <v>56</v>
      </c>
      <c r="C42" s="73" t="s">
        <v>123</v>
      </c>
      <c r="D42" s="19">
        <v>2781.71</v>
      </c>
      <c r="E42" s="12" t="s">
        <v>7</v>
      </c>
      <c r="F42" s="58" t="s">
        <v>124</v>
      </c>
      <c r="G42" s="52"/>
      <c r="H42" s="47"/>
    </row>
    <row r="43" spans="1:8" ht="21.75" customHeight="1">
      <c r="A43" s="71" t="s">
        <v>59</v>
      </c>
      <c r="B43" s="72" t="s">
        <v>125</v>
      </c>
      <c r="C43" s="73" t="s">
        <v>32</v>
      </c>
      <c r="D43" s="19">
        <v>9500</v>
      </c>
      <c r="E43" s="12" t="s">
        <v>7</v>
      </c>
      <c r="F43" s="13" t="s">
        <v>186</v>
      </c>
      <c r="G43" s="52"/>
      <c r="H43" s="47"/>
    </row>
    <row r="44" spans="1:8" ht="21.75" customHeight="1">
      <c r="A44" s="71" t="s">
        <v>59</v>
      </c>
      <c r="B44" s="72" t="s">
        <v>126</v>
      </c>
      <c r="C44" s="73" t="s">
        <v>26</v>
      </c>
      <c r="D44" s="19">
        <v>10000</v>
      </c>
      <c r="E44" s="12" t="s">
        <v>7</v>
      </c>
      <c r="F44" s="58" t="s">
        <v>184</v>
      </c>
      <c r="G44" s="52"/>
      <c r="H44" s="47"/>
    </row>
    <row r="45" spans="1:8" s="80" customFormat="1" ht="33.75" customHeight="1">
      <c r="A45" s="81" t="s">
        <v>9</v>
      </c>
      <c r="B45" s="82" t="s">
        <v>41</v>
      </c>
      <c r="C45" s="83" t="s">
        <v>24</v>
      </c>
      <c r="D45" s="40">
        <v>16462.89</v>
      </c>
      <c r="E45" s="41" t="s">
        <v>7</v>
      </c>
      <c r="F45" s="49" t="s">
        <v>193</v>
      </c>
      <c r="G45" s="78"/>
      <c r="H45" s="79"/>
    </row>
    <row r="46" spans="1:8" ht="33.75" customHeight="1">
      <c r="A46" s="81" t="s">
        <v>76</v>
      </c>
      <c r="B46" s="82" t="s">
        <v>129</v>
      </c>
      <c r="C46" s="83" t="s">
        <v>24</v>
      </c>
      <c r="D46" s="64">
        <v>108100</v>
      </c>
      <c r="E46" s="41" t="s">
        <v>7</v>
      </c>
      <c r="F46" s="49" t="s">
        <v>193</v>
      </c>
      <c r="G46" s="46"/>
      <c r="H46" s="47"/>
    </row>
  </sheetData>
  <sheetProtection selectLockedCells="1" selectUnlockedCells="1"/>
  <mergeCells count="5">
    <mergeCell ref="A31:F31"/>
    <mergeCell ref="A1:E1"/>
    <mergeCell ref="A2:F2"/>
    <mergeCell ref="A29:F29"/>
    <mergeCell ref="A30:E30"/>
  </mergeCells>
  <printOptions horizontalCentered="1"/>
  <pageMargins left="0.7086614173228347" right="0.7086614173228347" top="1.968503937007874" bottom="0.7086614173228347" header="0" footer="0"/>
  <pageSetup cellComments="asDisplayed"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10">
      <selection activeCell="K39" sqref="K39"/>
    </sheetView>
  </sheetViews>
  <sheetFormatPr defaultColWidth="9.140625" defaultRowHeight="12.75"/>
  <cols>
    <col min="1" max="1" width="9.421875" style="1" customWidth="1"/>
    <col min="2" max="2" width="12.00390625" style="1" customWidth="1"/>
    <col min="3" max="3" width="9.28125" style="1" customWidth="1"/>
    <col min="4" max="4" width="20.28125" style="1" bestFit="1" customWidth="1"/>
    <col min="5" max="5" width="9.8515625" style="1" customWidth="1"/>
    <col min="6" max="6" width="90.421875" style="1" customWidth="1"/>
    <col min="7" max="16384" width="9.140625" style="1" customWidth="1"/>
  </cols>
  <sheetData>
    <row r="1" spans="1:6" ht="20.25" customHeight="1">
      <c r="A1" s="98" t="s">
        <v>17</v>
      </c>
      <c r="B1" s="98"/>
      <c r="C1" s="98"/>
      <c r="D1" s="98"/>
      <c r="E1" s="98"/>
      <c r="F1" s="2">
        <f>SUM(D4:D25)</f>
        <v>229182.50000000003</v>
      </c>
    </row>
    <row r="2" spans="1:6" ht="12" customHeight="1">
      <c r="A2" s="92" t="s">
        <v>0</v>
      </c>
      <c r="B2" s="92"/>
      <c r="C2" s="92"/>
      <c r="D2" s="92"/>
      <c r="E2" s="92"/>
      <c r="F2" s="92"/>
    </row>
    <row r="3" spans="1:6" ht="19.5" customHeight="1" thickBot="1">
      <c r="A3" s="8" t="s">
        <v>1</v>
      </c>
      <c r="B3" s="9" t="s">
        <v>2</v>
      </c>
      <c r="C3" s="10" t="s">
        <v>3</v>
      </c>
      <c r="D3" s="8" t="s">
        <v>4</v>
      </c>
      <c r="E3" s="100"/>
      <c r="F3" s="101"/>
    </row>
    <row r="4" spans="1:6" ht="21.75" customHeight="1">
      <c r="A4" s="66" t="s">
        <v>132</v>
      </c>
      <c r="B4" s="68" t="s">
        <v>133</v>
      </c>
      <c r="C4" s="3" t="s">
        <v>134</v>
      </c>
      <c r="D4" s="19">
        <v>6000</v>
      </c>
      <c r="E4" s="12" t="s">
        <v>7</v>
      </c>
      <c r="F4" s="11" t="s">
        <v>153</v>
      </c>
    </row>
    <row r="5" spans="1:6" ht="21.75" customHeight="1">
      <c r="A5" s="66">
        <v>630</v>
      </c>
      <c r="B5" s="68">
        <v>63095</v>
      </c>
      <c r="C5" s="3" t="s">
        <v>73</v>
      </c>
      <c r="D5" s="19">
        <v>220.4</v>
      </c>
      <c r="E5" s="12" t="s">
        <v>7</v>
      </c>
      <c r="F5" s="11" t="s">
        <v>194</v>
      </c>
    </row>
    <row r="6" spans="1:6" ht="21.75" customHeight="1">
      <c r="A6" s="66" t="s">
        <v>135</v>
      </c>
      <c r="B6" s="68" t="s">
        <v>136</v>
      </c>
      <c r="C6" s="3" t="s">
        <v>75</v>
      </c>
      <c r="D6" s="19">
        <v>10000</v>
      </c>
      <c r="E6" s="12" t="s">
        <v>7</v>
      </c>
      <c r="F6" s="11" t="s">
        <v>47</v>
      </c>
    </row>
    <row r="7" spans="1:6" ht="21.75" customHeight="1">
      <c r="A7" s="66" t="s">
        <v>135</v>
      </c>
      <c r="B7" s="68" t="s">
        <v>171</v>
      </c>
      <c r="C7" s="3" t="s">
        <v>75</v>
      </c>
      <c r="D7" s="19">
        <v>1000</v>
      </c>
      <c r="E7" s="12" t="s">
        <v>7</v>
      </c>
      <c r="F7" s="11" t="s">
        <v>47</v>
      </c>
    </row>
    <row r="8" spans="1:6" ht="21.75" customHeight="1">
      <c r="A8" s="66" t="s">
        <v>12</v>
      </c>
      <c r="B8" s="68" t="s">
        <v>172</v>
      </c>
      <c r="C8" s="3" t="s">
        <v>14</v>
      </c>
      <c r="D8" s="19">
        <v>14000</v>
      </c>
      <c r="E8" s="12" t="s">
        <v>7</v>
      </c>
      <c r="F8" s="11" t="s">
        <v>44</v>
      </c>
    </row>
    <row r="9" spans="1:6" ht="21.75" customHeight="1">
      <c r="A9" s="66" t="s">
        <v>12</v>
      </c>
      <c r="B9" s="68" t="s">
        <v>172</v>
      </c>
      <c r="C9" s="3" t="s">
        <v>75</v>
      </c>
      <c r="D9" s="19">
        <v>12000</v>
      </c>
      <c r="E9" s="12" t="s">
        <v>7</v>
      </c>
      <c r="F9" s="11" t="s">
        <v>47</v>
      </c>
    </row>
    <row r="10" spans="1:6" ht="21.75" customHeight="1">
      <c r="A10" s="66" t="s">
        <v>12</v>
      </c>
      <c r="B10" s="68" t="s">
        <v>72</v>
      </c>
      <c r="C10" s="3" t="s">
        <v>173</v>
      </c>
      <c r="D10" s="19">
        <v>500</v>
      </c>
      <c r="E10" s="12" t="s">
        <v>7</v>
      </c>
      <c r="F10" s="11" t="s">
        <v>175</v>
      </c>
    </row>
    <row r="11" spans="1:6" ht="21.75" customHeight="1">
      <c r="A11" s="66" t="s">
        <v>36</v>
      </c>
      <c r="B11" s="68" t="s">
        <v>174</v>
      </c>
      <c r="C11" s="3" t="s">
        <v>14</v>
      </c>
      <c r="D11" s="19">
        <v>1000</v>
      </c>
      <c r="E11" s="12" t="s">
        <v>7</v>
      </c>
      <c r="F11" s="11" t="s">
        <v>44</v>
      </c>
    </row>
    <row r="12" spans="1:6" ht="21.75" customHeight="1">
      <c r="A12" s="66" t="s">
        <v>36</v>
      </c>
      <c r="B12" s="68" t="s">
        <v>39</v>
      </c>
      <c r="C12" s="3" t="s">
        <v>14</v>
      </c>
      <c r="D12" s="19">
        <v>6914.93</v>
      </c>
      <c r="E12" s="12" t="s">
        <v>7</v>
      </c>
      <c r="F12" s="11" t="s">
        <v>44</v>
      </c>
    </row>
    <row r="13" spans="1:6" ht="21.75" customHeight="1">
      <c r="A13" s="66" t="s">
        <v>57</v>
      </c>
      <c r="B13" s="68" t="s">
        <v>138</v>
      </c>
      <c r="C13" s="3" t="s">
        <v>154</v>
      </c>
      <c r="D13" s="19">
        <v>1000</v>
      </c>
      <c r="E13" s="12" t="s">
        <v>7</v>
      </c>
      <c r="F13" s="11" t="s">
        <v>155</v>
      </c>
    </row>
    <row r="14" spans="1:6" ht="21.75" customHeight="1">
      <c r="A14" s="66" t="s">
        <v>59</v>
      </c>
      <c r="B14" s="68" t="s">
        <v>126</v>
      </c>
      <c r="C14" s="3" t="s">
        <v>137</v>
      </c>
      <c r="D14" s="19">
        <v>2000</v>
      </c>
      <c r="E14" s="12" t="s">
        <v>7</v>
      </c>
      <c r="F14" s="11" t="s">
        <v>156</v>
      </c>
    </row>
    <row r="15" spans="1:6" ht="21.75" customHeight="1">
      <c r="A15" s="66" t="s">
        <v>40</v>
      </c>
      <c r="B15" s="68" t="s">
        <v>140</v>
      </c>
      <c r="C15" s="3" t="s">
        <v>142</v>
      </c>
      <c r="D15" s="19">
        <v>19000</v>
      </c>
      <c r="E15" s="12" t="s">
        <v>7</v>
      </c>
      <c r="F15" s="11" t="s">
        <v>48</v>
      </c>
    </row>
    <row r="16" spans="1:6" ht="21.75" customHeight="1">
      <c r="A16" s="66" t="s">
        <v>40</v>
      </c>
      <c r="B16" s="68" t="s">
        <v>182</v>
      </c>
      <c r="C16" s="3" t="s">
        <v>141</v>
      </c>
      <c r="D16" s="19">
        <v>1500</v>
      </c>
      <c r="E16" s="12" t="s">
        <v>7</v>
      </c>
      <c r="F16" s="11" t="s">
        <v>50</v>
      </c>
    </row>
    <row r="17" spans="1:6" ht="21.75" customHeight="1">
      <c r="A17" s="66" t="s">
        <v>40</v>
      </c>
      <c r="B17" s="68" t="s">
        <v>139</v>
      </c>
      <c r="C17" s="3" t="s">
        <v>75</v>
      </c>
      <c r="D17" s="19">
        <v>55000</v>
      </c>
      <c r="E17" s="12" t="s">
        <v>7</v>
      </c>
      <c r="F17" s="11" t="s">
        <v>47</v>
      </c>
    </row>
    <row r="18" spans="1:6" ht="21.75" customHeight="1">
      <c r="A18" s="66" t="s">
        <v>9</v>
      </c>
      <c r="B18" s="68" t="s">
        <v>41</v>
      </c>
      <c r="C18" s="3" t="s">
        <v>14</v>
      </c>
      <c r="D18" s="19">
        <v>3418.12</v>
      </c>
      <c r="E18" s="12" t="s">
        <v>7</v>
      </c>
      <c r="F18" s="13" t="s">
        <v>47</v>
      </c>
    </row>
    <row r="19" spans="1:6" ht="21.75" customHeight="1">
      <c r="A19" s="66" t="s">
        <v>9</v>
      </c>
      <c r="B19" s="68" t="s">
        <v>74</v>
      </c>
      <c r="C19" s="3" t="s">
        <v>75</v>
      </c>
      <c r="D19" s="19">
        <v>5396.99</v>
      </c>
      <c r="E19" s="12" t="s">
        <v>7</v>
      </c>
      <c r="F19" s="13" t="s">
        <v>47</v>
      </c>
    </row>
    <row r="20" spans="1:6" ht="21.75" customHeight="1">
      <c r="A20" s="66" t="s">
        <v>9</v>
      </c>
      <c r="B20" s="68" t="s">
        <v>146</v>
      </c>
      <c r="C20" s="3" t="s">
        <v>75</v>
      </c>
      <c r="D20" s="19">
        <v>10000</v>
      </c>
      <c r="E20" s="12" t="s">
        <v>7</v>
      </c>
      <c r="F20" s="13" t="s">
        <v>47</v>
      </c>
    </row>
    <row r="21" spans="1:6" ht="21.75" customHeight="1">
      <c r="A21" s="66" t="s">
        <v>9</v>
      </c>
      <c r="B21" s="68" t="s">
        <v>143</v>
      </c>
      <c r="C21" s="3" t="s">
        <v>144</v>
      </c>
      <c r="D21" s="19">
        <v>20000</v>
      </c>
      <c r="E21" s="12" t="s">
        <v>7</v>
      </c>
      <c r="F21" s="13" t="s">
        <v>195</v>
      </c>
    </row>
    <row r="22" spans="1:6" ht="21.75" customHeight="1">
      <c r="A22" s="66" t="s">
        <v>9</v>
      </c>
      <c r="B22" s="68" t="s">
        <v>143</v>
      </c>
      <c r="C22" s="3" t="s">
        <v>145</v>
      </c>
      <c r="D22" s="19">
        <v>20000</v>
      </c>
      <c r="E22" s="12" t="s">
        <v>7</v>
      </c>
      <c r="F22" s="13" t="s">
        <v>49</v>
      </c>
    </row>
    <row r="23" spans="1:6" ht="21.75" customHeight="1">
      <c r="A23" s="66" t="s">
        <v>66</v>
      </c>
      <c r="B23" s="68" t="s">
        <v>67</v>
      </c>
      <c r="C23" s="3" t="s">
        <v>75</v>
      </c>
      <c r="D23" s="19">
        <v>15664.95</v>
      </c>
      <c r="E23" s="12" t="s">
        <v>7</v>
      </c>
      <c r="F23" s="13" t="s">
        <v>47</v>
      </c>
    </row>
    <row r="24" spans="1:6" ht="21.75" customHeight="1">
      <c r="A24" s="66" t="s">
        <v>76</v>
      </c>
      <c r="B24" s="68" t="s">
        <v>77</v>
      </c>
      <c r="C24" s="3" t="s">
        <v>145</v>
      </c>
      <c r="D24" s="19">
        <v>22523.7</v>
      </c>
      <c r="E24" s="12" t="s">
        <v>7</v>
      </c>
      <c r="F24" s="13" t="s">
        <v>49</v>
      </c>
    </row>
    <row r="25" spans="1:6" ht="21.75" customHeight="1">
      <c r="A25" s="66" t="s">
        <v>76</v>
      </c>
      <c r="B25" s="68" t="s">
        <v>77</v>
      </c>
      <c r="C25" s="3" t="s">
        <v>75</v>
      </c>
      <c r="D25" s="19">
        <v>2043.41</v>
      </c>
      <c r="E25" s="12" t="s">
        <v>7</v>
      </c>
      <c r="F25" s="13" t="s">
        <v>47</v>
      </c>
    </row>
    <row r="26" spans="1:6" s="22" customFormat="1" ht="12" customHeight="1">
      <c r="A26" s="102"/>
      <c r="B26" s="102"/>
      <c r="C26" s="102"/>
      <c r="D26" s="102"/>
      <c r="E26" s="102"/>
      <c r="F26" s="102"/>
    </row>
    <row r="27" spans="1:6" ht="21" customHeight="1">
      <c r="A27" s="98" t="s">
        <v>18</v>
      </c>
      <c r="B27" s="98"/>
      <c r="C27" s="98"/>
      <c r="D27" s="98"/>
      <c r="E27" s="98"/>
      <c r="F27" s="2">
        <f>SUM(D30:D41)</f>
        <v>352549.06</v>
      </c>
    </row>
    <row r="28" spans="1:6" ht="12" customHeight="1">
      <c r="A28" s="92" t="s">
        <v>0</v>
      </c>
      <c r="B28" s="92"/>
      <c r="C28" s="92"/>
      <c r="D28" s="92"/>
      <c r="E28" s="92"/>
      <c r="F28" s="92"/>
    </row>
    <row r="29" spans="1:6" ht="19.5" customHeight="1" thickBot="1">
      <c r="A29" s="8" t="s">
        <v>1</v>
      </c>
      <c r="B29" s="9" t="s">
        <v>2</v>
      </c>
      <c r="C29" s="10" t="s">
        <v>3</v>
      </c>
      <c r="D29" s="8" t="s">
        <v>4</v>
      </c>
      <c r="E29" s="103"/>
      <c r="F29" s="103"/>
    </row>
    <row r="30" spans="1:6" s="54" customFormat="1" ht="21.75" customHeight="1">
      <c r="A30" s="65">
        <v>630</v>
      </c>
      <c r="B30" s="62">
        <v>63095</v>
      </c>
      <c r="C30" s="63">
        <v>6057</v>
      </c>
      <c r="D30" s="33">
        <v>56532.75</v>
      </c>
      <c r="E30" s="32" t="s">
        <v>7</v>
      </c>
      <c r="F30" s="50" t="s">
        <v>43</v>
      </c>
    </row>
    <row r="31" spans="1:6" s="54" customFormat="1" ht="21.75" customHeight="1">
      <c r="A31" s="65">
        <v>630</v>
      </c>
      <c r="B31" s="62">
        <v>63095</v>
      </c>
      <c r="C31" s="63">
        <v>6059</v>
      </c>
      <c r="D31" s="33">
        <v>19011.13</v>
      </c>
      <c r="E31" s="32" t="s">
        <v>7</v>
      </c>
      <c r="F31" s="50" t="s">
        <v>43</v>
      </c>
    </row>
    <row r="32" spans="1:6" s="54" customFormat="1" ht="21.75" customHeight="1">
      <c r="A32" s="65">
        <v>750</v>
      </c>
      <c r="B32" s="62">
        <v>75095</v>
      </c>
      <c r="C32" s="63">
        <v>6057</v>
      </c>
      <c r="D32" s="33">
        <v>54768.47</v>
      </c>
      <c r="E32" s="32" t="s">
        <v>7</v>
      </c>
      <c r="F32" s="50" t="s">
        <v>43</v>
      </c>
    </row>
    <row r="33" spans="1:6" s="54" customFormat="1" ht="21.75" customHeight="1">
      <c r="A33" s="65">
        <v>750</v>
      </c>
      <c r="B33" s="62">
        <v>75095</v>
      </c>
      <c r="C33" s="63">
        <v>6059</v>
      </c>
      <c r="D33" s="33">
        <v>3635.68</v>
      </c>
      <c r="E33" s="32" t="s">
        <v>7</v>
      </c>
      <c r="F33" s="50" t="s">
        <v>43</v>
      </c>
    </row>
    <row r="34" spans="1:6" s="54" customFormat="1" ht="21.75" customHeight="1">
      <c r="A34" s="65">
        <v>801</v>
      </c>
      <c r="B34" s="62">
        <v>80101</v>
      </c>
      <c r="C34" s="63">
        <v>6050</v>
      </c>
      <c r="D34" s="33">
        <v>81900.63</v>
      </c>
      <c r="E34" s="32" t="s">
        <v>7</v>
      </c>
      <c r="F34" s="50" t="s">
        <v>43</v>
      </c>
    </row>
    <row r="35" spans="1:6" ht="21.75" customHeight="1">
      <c r="A35" s="61">
        <v>851</v>
      </c>
      <c r="B35" s="59">
        <v>85154</v>
      </c>
      <c r="C35" s="60">
        <v>4210</v>
      </c>
      <c r="D35" s="19">
        <v>2781.71</v>
      </c>
      <c r="E35" s="12" t="s">
        <v>7</v>
      </c>
      <c r="F35" s="13" t="s">
        <v>44</v>
      </c>
    </row>
    <row r="36" spans="1:6" s="54" customFormat="1" ht="21.75" customHeight="1">
      <c r="A36" s="65">
        <v>900</v>
      </c>
      <c r="B36" s="62">
        <v>90002</v>
      </c>
      <c r="C36" s="63">
        <v>6050</v>
      </c>
      <c r="D36" s="33">
        <v>16462.89</v>
      </c>
      <c r="E36" s="32" t="s">
        <v>7</v>
      </c>
      <c r="F36" s="50" t="s">
        <v>43</v>
      </c>
    </row>
    <row r="37" spans="1:6" s="54" customFormat="1" ht="21.75" customHeight="1">
      <c r="A37" s="61">
        <v>900</v>
      </c>
      <c r="B37" s="59">
        <v>90004</v>
      </c>
      <c r="C37" s="60">
        <v>4210</v>
      </c>
      <c r="D37" s="19">
        <v>396.99</v>
      </c>
      <c r="E37" s="12" t="s">
        <v>7</v>
      </c>
      <c r="F37" s="13" t="s">
        <v>44</v>
      </c>
    </row>
    <row r="38" spans="1:6" s="54" customFormat="1" ht="21.75" customHeight="1">
      <c r="A38" s="65">
        <v>900</v>
      </c>
      <c r="B38" s="62">
        <v>90015</v>
      </c>
      <c r="C38" s="63">
        <v>6059</v>
      </c>
      <c r="D38" s="33">
        <v>1250.45</v>
      </c>
      <c r="E38" s="32" t="s">
        <v>7</v>
      </c>
      <c r="F38" s="50" t="s">
        <v>43</v>
      </c>
    </row>
    <row r="39" spans="1:6" s="54" customFormat="1" ht="21.75" customHeight="1">
      <c r="A39" s="61">
        <v>921</v>
      </c>
      <c r="B39" s="59">
        <v>92109</v>
      </c>
      <c r="C39" s="60">
        <v>4210</v>
      </c>
      <c r="D39" s="19">
        <v>5664.95</v>
      </c>
      <c r="E39" s="12" t="s">
        <v>7</v>
      </c>
      <c r="F39" s="13" t="s">
        <v>44</v>
      </c>
    </row>
    <row r="40" spans="1:6" s="54" customFormat="1" ht="21.75" customHeight="1">
      <c r="A40" s="65">
        <v>926</v>
      </c>
      <c r="B40" s="62">
        <v>92601</v>
      </c>
      <c r="C40" s="63">
        <v>6050</v>
      </c>
      <c r="D40" s="33">
        <v>108100</v>
      </c>
      <c r="E40" s="32" t="s">
        <v>7</v>
      </c>
      <c r="F40" s="50" t="s">
        <v>43</v>
      </c>
    </row>
    <row r="41" spans="1:6" s="54" customFormat="1" ht="21.75" customHeight="1">
      <c r="A41" s="61">
        <v>926</v>
      </c>
      <c r="B41" s="59">
        <v>92695</v>
      </c>
      <c r="C41" s="60">
        <v>4210</v>
      </c>
      <c r="D41" s="19">
        <v>2043.41</v>
      </c>
      <c r="E41" s="12" t="s">
        <v>7</v>
      </c>
      <c r="F41" s="13" t="s">
        <v>44</v>
      </c>
    </row>
  </sheetData>
  <sheetProtection selectLockedCells="1" selectUnlockedCells="1"/>
  <mergeCells count="7">
    <mergeCell ref="A27:E27"/>
    <mergeCell ref="A28:F28"/>
    <mergeCell ref="E29:F29"/>
    <mergeCell ref="A1:E1"/>
    <mergeCell ref="A2:F2"/>
    <mergeCell ref="E3:F3"/>
    <mergeCell ref="A26:F26"/>
  </mergeCells>
  <printOptions horizontalCentered="1"/>
  <pageMargins left="0.7086614173228347" right="0.7086614173228347" top="1.968503937007874" bottom="0.7086614173228347" header="0" footer="0"/>
  <pageSetup cellComments="asDisplayed" fitToHeight="2" horizontalDpi="600" verticalDpi="600" orientation="landscape" paperSize="9" scale="65" r:id="rId1"/>
  <rowBreaks count="1" manualBreakCount="1">
    <brk id="2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Janowski</cp:lastModifiedBy>
  <cp:lastPrinted>2016-01-07T10:50:37Z</cp:lastPrinted>
  <dcterms:created xsi:type="dcterms:W3CDTF">2012-09-17T13:02:51Z</dcterms:created>
  <dcterms:modified xsi:type="dcterms:W3CDTF">2016-01-07T10:50:55Z</dcterms:modified>
  <cp:category/>
  <cp:version/>
  <cp:contentType/>
  <cp:contentStatus/>
</cp:coreProperties>
</file>